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networkedcz.sharepoint.com/sites/Networkeda.s/Sdilene dokumenty/Realizace/SŽ-FVE-Vršovice/Nabídka/"/>
    </mc:Choice>
  </mc:AlternateContent>
  <xr:revisionPtr revIDLastSave="656" documentId="8_{FCF1B185-29EA-4962-942D-2840F4A5286E}" xr6:coauthVersionLast="47" xr6:coauthVersionMax="47" xr10:uidLastSave="{82869C5A-CB60-4F17-96F7-09DC55E0179E}"/>
  <bookViews>
    <workbookView xWindow="-108" yWindow="-108" windowWidth="23256" windowHeight="12456" xr2:uid="{A47D78B1-DE6F-43BC-91E1-E6968D59536D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7" i="1" l="1"/>
  <c r="I37" i="1"/>
  <c r="M36" i="1"/>
  <c r="I36" i="1"/>
  <c r="M18" i="1" l="1"/>
  <c r="I18" i="1"/>
  <c r="I12" i="1"/>
  <c r="M12" i="1" l="1"/>
</calcChain>
</file>

<file path=xl/sharedStrings.xml><?xml version="1.0" encoding="utf-8"?>
<sst xmlns="http://schemas.openxmlformats.org/spreadsheetml/2006/main" count="462" uniqueCount="145">
  <si>
    <t>SŽDC05</t>
  </si>
  <si>
    <t>Soupis prací objektu</t>
  </si>
  <si>
    <t>3</t>
  </si>
  <si>
    <t>6</t>
  </si>
  <si>
    <t>S</t>
  </si>
  <si>
    <t xml:space="preserve">Stavba: </t>
  </si>
  <si>
    <t>5213540003</t>
  </si>
  <si>
    <t>D.2.1.5</t>
  </si>
  <si>
    <t/>
  </si>
  <si>
    <t>Aspe</t>
  </si>
  <si>
    <t>0,00</t>
  </si>
  <si>
    <t>2</t>
  </si>
  <si>
    <t>O</t>
  </si>
  <si>
    <t>Objekt:</t>
  </si>
  <si>
    <t>Ostatní technologická zařízení</t>
  </si>
  <si>
    <t>15,00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</si>
  <si>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</si>
  <si>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</si>
  <si>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</si>
  <si>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</si>
  <si>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</si>
  <si>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</si>
  <si>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</si>
  <si>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</si>
  <si>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</si>
  <si>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</si>
  <si>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Cenové soustavy</t>
  </si>
  <si>
    <t>21,00</t>
  </si>
  <si>
    <t>Dodávka</t>
  </si>
  <si>
    <t>Jednotková</t>
  </si>
  <si>
    <t>Celkem</t>
  </si>
  <si>
    <t>Počet položek s nulovou cenou</t>
  </si>
  <si>
    <t>O1</t>
  </si>
  <si>
    <t>SO07-71-07.04.1</t>
  </si>
  <si>
    <t>Zařízení silnoproudé elektrotechniky vč. uzemnění a hromosvodu</t>
  </si>
  <si>
    <t>SD</t>
  </si>
  <si>
    <t>P</t>
  </si>
  <si>
    <t>[bez vazby na CS]</t>
  </si>
  <si>
    <t>PP</t>
  </si>
  <si>
    <t>VV</t>
  </si>
  <si>
    <t>TS</t>
  </si>
  <si>
    <t>URS</t>
  </si>
  <si>
    <t>kabel instalační jádro Cu plné izolace PVC plášť PVC 450/750V (CYKY) 4x16mm2</t>
  </si>
  <si>
    <t>m</t>
  </si>
  <si>
    <t>kabel fotovoltaický černý nebo červený průměr 6mm</t>
  </si>
  <si>
    <t>kabel FTP CAT6 venkovní SOLARIX PE 500m\cívka</t>
  </si>
  <si>
    <t>ADI.0051254.URS</t>
  </si>
  <si>
    <t>žlab kabelový drátěný galvanicky zinkovaný 150/100mm</t>
  </si>
  <si>
    <t>R-položka</t>
  </si>
  <si>
    <t>3-fázový elektroměr digitální, nepřímé měření, M-bus</t>
  </si>
  <si>
    <t>35442262</t>
  </si>
  <si>
    <t>podstavec betonový pro jímací tyč se závitem M16 s PVC podložkou 25 kg</t>
  </si>
  <si>
    <t>Výstavba nových FV zdrojů v lokalitě Vršovice</t>
  </si>
  <si>
    <t>AlMgSi 8</t>
  </si>
  <si>
    <t>svorka uzemnění AlMgSi univerzální</t>
  </si>
  <si>
    <t>uzávěr prostupový protipožární s plechovým víkem s protipožární, protihlukovou a zateplovací vložkou</t>
  </si>
  <si>
    <t>ks</t>
  </si>
  <si>
    <t>kpl</t>
  </si>
  <si>
    <t>"Referenční typ SE25K" solaredge</t>
  </si>
  <si>
    <t>kg</t>
  </si>
  <si>
    <t>hod</t>
  </si>
  <si>
    <t>m2</t>
  </si>
  <si>
    <t>R1</t>
  </si>
  <si>
    <t>R3</t>
  </si>
  <si>
    <t>R4</t>
  </si>
  <si>
    <t>R5</t>
  </si>
  <si>
    <t>R6</t>
  </si>
  <si>
    <t>R7</t>
  </si>
  <si>
    <t>R8</t>
  </si>
  <si>
    <t>R9</t>
  </si>
  <si>
    <t>R10</t>
  </si>
  <si>
    <t>R11</t>
  </si>
  <si>
    <t>R12</t>
  </si>
  <si>
    <t>R13</t>
  </si>
  <si>
    <t>R14</t>
  </si>
  <si>
    <t>R15</t>
  </si>
  <si>
    <t>R16</t>
  </si>
  <si>
    <t>R17</t>
  </si>
  <si>
    <t>R18</t>
  </si>
  <si>
    <t>R19</t>
  </si>
  <si>
    <t>R20</t>
  </si>
  <si>
    <t>R21</t>
  </si>
  <si>
    <t>R22</t>
  </si>
  <si>
    <t>R23</t>
  </si>
  <si>
    <t>R24</t>
  </si>
  <si>
    <t>R25</t>
  </si>
  <si>
    <t>R27</t>
  </si>
  <si>
    <t>R26</t>
  </si>
  <si>
    <t>R28</t>
  </si>
  <si>
    <t>R29</t>
  </si>
  <si>
    <t>R30</t>
  </si>
  <si>
    <t>viz. výkres č. xxxxx</t>
  </si>
  <si>
    <t>položka obsahuje dodávku a montáž</t>
  </si>
  <si>
    <t>fve</t>
  </si>
  <si>
    <t>kab</t>
  </si>
  <si>
    <t>žlab</t>
  </si>
  <si>
    <t>roz</t>
  </si>
  <si>
    <t>zem</t>
  </si>
  <si>
    <t>prohl</t>
  </si>
  <si>
    <t>žla</t>
  </si>
  <si>
    <t>proh</t>
  </si>
  <si>
    <t>prost</t>
  </si>
  <si>
    <t>dopr</t>
  </si>
  <si>
    <t>montáž tyč jímací s rovným koncem 2000 mm nerez</t>
  </si>
  <si>
    <t>R2</t>
  </si>
  <si>
    <t>panel fotovoltaický monokrystalický 450Wp</t>
  </si>
  <si>
    <t>střídač pro FVE, 25kW</t>
  </si>
  <si>
    <t>měřící transformátor proudu násuvný 400/5 A - 10 VA - 0,5S - FS5 - 120%</t>
  </si>
  <si>
    <t>optimizér pro panely do 950W</t>
  </si>
  <si>
    <t>nosné kontrukce pro FV moduly sklon 15° String 1 vč. přitížení, zavětrování a mont. mat.</t>
  </si>
  <si>
    <t>montáž nosných konstrukcí</t>
  </si>
  <si>
    <t>vodič CYA 25mm2</t>
  </si>
  <si>
    <t>kabel CXKH-V 3J1,5</t>
  </si>
  <si>
    <t>uložení vodičů do kabelových tras</t>
  </si>
  <si>
    <t>trubka ohebná D25, UV stabilní, vysoká mechanická odolnost</t>
  </si>
  <si>
    <t>montáž nouzového tlačítka STOP</t>
  </si>
  <si>
    <t>nouzové tlačítko na povrch STOP</t>
  </si>
  <si>
    <t>rozváděč RFVE AC včetně vystrojení</t>
  </si>
  <si>
    <t>rozváděč RFVE DC včetně vystrojení</t>
  </si>
  <si>
    <t>montáž rozvodné skříně do 100kg</t>
  </si>
  <si>
    <t>úprava stávajícího rozvaděče RE/RH</t>
  </si>
  <si>
    <t>kabelový žlab 100x100mm, ŽZ vč. víka</t>
  </si>
  <si>
    <t>úprava a doplnění hromosvodu</t>
  </si>
  <si>
    <t>protipožární utěsnění prostupů</t>
  </si>
  <si>
    <t xml:space="preserve">sádrokartonový záklop 300 x 300 - rohový </t>
  </si>
  <si>
    <t>mimostaveništní doprava materiálů a výrobků</t>
  </si>
  <si>
    <t>zdvihací práce, přesuny materiálu</t>
  </si>
  <si>
    <t>drobný instalační materiál</t>
  </si>
  <si>
    <t>zkoušky a prohlídky elektrických rozvodů a zařízení celková prohlídka a vyhotovení revizní zprávy</t>
  </si>
  <si>
    <t>příprava ke komplexní zkoušce</t>
  </si>
  <si>
    <t>zkušební provoz</t>
  </si>
  <si>
    <t>integrace do dohledového systému dálkové disgnostiky</t>
  </si>
  <si>
    <t>koordinace výstavby</t>
  </si>
  <si>
    <t>statický posudek</t>
  </si>
  <si>
    <t xml:space="preserve">statické posouzení zatížení střechy budovy roznášecí konstrukcí a FV panely </t>
  </si>
  <si>
    <t>kooperace při vyřízení administrativy</t>
  </si>
  <si>
    <t>lišta elektroinstalační hranatá bezhalogenová 60x40mm</t>
  </si>
  <si>
    <t>prohlídka a zkouška UTZ + vydání průkazu způsobilosti (PZ)</t>
  </si>
  <si>
    <t>R31</t>
  </si>
  <si>
    <t>Solaredge S1000</t>
  </si>
  <si>
    <t>ocelová žárově zinkovaná konstrukce včetně hliníkového roštu a zavětrování dle PD</t>
  </si>
  <si>
    <t>ochranná stříška technologie, rozměr 3000x500mm (např. trapézový plech) včetně kotvení</t>
  </si>
  <si>
    <t>R32</t>
  </si>
  <si>
    <t>SO700</t>
  </si>
  <si>
    <t>dokumentace skutečného provedení stavby včetně servisního manuálu FVE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</si>
</sst>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_-* #,##0.000_-;\-* #,##0.000_-;_-* &quot;-&quot;??_-;_-@_-"/>
  </numFmts>
  <fonts count="14" x14ac:knownFonts="1">
    <font>
      <sz val="11"/>
      <color theme="1"/>
      <name val="Aptos Narrow"/>
      <family val="2"/>
      <charset val="238"/>
      <scheme val="minor"/>
    </font>
    <font>
      <sz val="10"/>
      <name val="Arial"/>
    </font>
    <font>
      <b/>
      <sz val="10"/>
      <name val="Arial"/>
    </font>
    <font>
      <b/>
      <sz val="16"/>
      <color rgb="FFFFFFFF"/>
      <name val="Arial"/>
    </font>
    <font>
      <b/>
      <sz val="11"/>
      <name val="Arial"/>
    </font>
    <font>
      <sz val="10"/>
      <name val="Arial"/>
      <family val="2"/>
      <charset val="238"/>
    </font>
    <font>
      <sz val="11"/>
      <color theme="1"/>
      <name val="Aptos Narrow"/>
      <family val="2"/>
      <charset val="238"/>
      <scheme val="minor"/>
    </font>
    <font>
      <sz val="10"/>
      <name val="Aptos Narrow"/>
      <family val="2"/>
      <scheme val="minor"/>
    </font>
    <font>
      <i/>
      <sz val="10"/>
      <name val="Aptos Narrow"/>
      <family val="2"/>
      <scheme val="minor"/>
    </font>
    <font>
      <i/>
      <sz val="10"/>
      <name val="Aptos Narrow"/>
      <family val="2"/>
      <charset val="238"/>
      <scheme val="minor"/>
    </font>
    <font>
      <sz val="10"/>
      <name val="Aptos Narrow"/>
      <family val="2"/>
      <charset val="238"/>
      <scheme val="minor"/>
    </font>
    <font>
      <sz val="10"/>
      <color theme="1"/>
      <name val="Aptos Narrow"/>
      <family val="2"/>
      <scheme val="minor"/>
    </font>
    <font>
      <sz val="10"/>
      <color rgb="FF000000"/>
      <name val="Aptos Narrow"/>
      <family val="2"/>
      <scheme val="minor"/>
    </font>
    <font>
      <i/>
      <sz val="10"/>
      <color theme="1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</borders>
  <cellStyleXfs count="62">
    <xf numFmtId="0" fontId="0" fillId="0" borderId="0"/>
    <xf numFmtId="0" fontId="1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86">
    <xf numFmtId="0" fontId="0" fillId="0" borderId="0" xfId="0"/>
    <xf numFmtId="0" fontId="1" fillId="0" borderId="0" xfId="1"/>
    <xf numFmtId="0" fontId="1" fillId="3" borderId="1" xfId="7" applyFill="1" applyBorder="1" applyAlignment="1">
      <alignment horizontal="center" vertical="center" wrapText="1"/>
    </xf>
    <xf numFmtId="0" fontId="1" fillId="2" borderId="0" xfId="7" applyFill="1"/>
    <xf numFmtId="0" fontId="1" fillId="4" borderId="0" xfId="7" applyFill="1"/>
    <xf numFmtId="0" fontId="1" fillId="0" borderId="1" xfId="7" applyBorder="1" applyAlignment="1">
      <alignment horizontal="center" vertical="center"/>
    </xf>
    <xf numFmtId="0" fontId="1" fillId="2" borderId="2" xfId="7" applyFill="1" applyBorder="1"/>
    <xf numFmtId="0" fontId="2" fillId="0" borderId="3" xfId="7" applyFont="1" applyBorder="1" applyAlignment="1">
      <alignment horizontal="center" vertical="center"/>
    </xf>
    <xf numFmtId="0" fontId="4" fillId="0" borderId="0" xfId="7" applyFont="1" applyAlignment="1">
      <alignment vertical="center"/>
    </xf>
    <xf numFmtId="0" fontId="1" fillId="4" borderId="2" xfId="7" applyFill="1" applyBorder="1"/>
    <xf numFmtId="0" fontId="4" fillId="0" borderId="2" xfId="7" applyFont="1" applyBorder="1" applyAlignment="1">
      <alignment vertical="center"/>
    </xf>
    <xf numFmtId="4" fontId="1" fillId="0" borderId="4" xfId="7" applyNumberFormat="1" applyBorder="1" applyAlignment="1">
      <alignment horizontal="center" vertical="top"/>
    </xf>
    <xf numFmtId="0" fontId="2" fillId="0" borderId="4" xfId="7" applyFont="1" applyBorder="1" applyAlignment="1">
      <alignment wrapText="1"/>
    </xf>
    <xf numFmtId="4" fontId="1" fillId="0" borderId="0" xfId="7" applyNumberFormat="1" applyAlignment="1">
      <alignment horizontal="center" vertical="top"/>
    </xf>
    <xf numFmtId="0" fontId="2" fillId="0" borderId="0" xfId="7" applyFont="1" applyAlignment="1">
      <alignment wrapText="1"/>
    </xf>
    <xf numFmtId="0" fontId="1" fillId="0" borderId="0" xfId="7" applyAlignment="1">
      <alignment vertical="top"/>
    </xf>
    <xf numFmtId="0" fontId="1" fillId="0" borderId="0" xfId="7" applyAlignment="1">
      <alignment horizontal="center" vertical="top"/>
    </xf>
    <xf numFmtId="4" fontId="1" fillId="5" borderId="0" xfId="7" applyNumberFormat="1" applyFill="1" applyAlignment="1" applyProtection="1">
      <alignment horizontal="center" vertical="top"/>
      <protection locked="0"/>
    </xf>
    <xf numFmtId="4" fontId="1" fillId="0" borderId="1" xfId="7" applyNumberFormat="1" applyBorder="1" applyAlignment="1">
      <alignment horizontal="center" vertical="center"/>
    </xf>
    <xf numFmtId="0" fontId="5" fillId="0" borderId="0" xfId="7" applyFont="1" applyAlignment="1">
      <alignment horizontal="center" vertical="top"/>
    </xf>
    <xf numFmtId="0" fontId="0" fillId="0" borderId="0" xfId="7" applyFont="1" applyAlignment="1">
      <alignment horizontal="center" vertical="top"/>
    </xf>
    <xf numFmtId="4" fontId="0" fillId="5" borderId="0" xfId="7" applyNumberFormat="1" applyFont="1" applyFill="1" applyAlignment="1" applyProtection="1">
      <alignment horizontal="center" vertical="top"/>
      <protection locked="0"/>
    </xf>
    <xf numFmtId="4" fontId="0" fillId="0" borderId="0" xfId="7" applyNumberFormat="1" applyFont="1" applyAlignment="1">
      <alignment horizontal="center" vertical="top"/>
    </xf>
    <xf numFmtId="0" fontId="2" fillId="0" borderId="4" xfId="7" applyFont="1" applyBorder="1" applyAlignment="1">
      <alignment horizontal="right" vertical="top"/>
    </xf>
    <xf numFmtId="0" fontId="2" fillId="0" borderId="0" xfId="7" applyFont="1" applyAlignment="1">
      <alignment horizontal="right" vertical="top"/>
    </xf>
    <xf numFmtId="4" fontId="5" fillId="0" borderId="0" xfId="49" applyNumberFormat="1" applyAlignment="1">
      <alignment horizontal="center" vertical="top"/>
    </xf>
    <xf numFmtId="0" fontId="5" fillId="0" borderId="0" xfId="49" applyAlignment="1">
      <alignment horizontal="center" vertical="top"/>
    </xf>
    <xf numFmtId="4" fontId="5" fillId="5" borderId="0" xfId="49" applyNumberFormat="1" applyFill="1" applyAlignment="1" applyProtection="1">
      <alignment horizontal="center" vertical="top"/>
      <protection locked="0"/>
    </xf>
    <xf numFmtId="0" fontId="5" fillId="0" borderId="0" xfId="43"/>
    <xf numFmtId="0" fontId="7" fillId="0" borderId="0" xfId="7" applyFont="1" applyAlignment="1">
      <alignment vertical="top"/>
    </xf>
    <xf numFmtId="0" fontId="7" fillId="0" borderId="0" xfId="7" applyFont="1" applyAlignment="1">
      <alignment horizontal="center" vertical="top"/>
    </xf>
    <xf numFmtId="0" fontId="7" fillId="0" borderId="0" xfId="1" applyFont="1"/>
    <xf numFmtId="0" fontId="7" fillId="0" borderId="0" xfId="7" applyFont="1" applyAlignment="1">
      <alignment horizontal="left" vertical="center" wrapText="1"/>
    </xf>
    <xf numFmtId="0" fontId="8" fillId="0" borderId="0" xfId="7" applyFont="1" applyAlignment="1">
      <alignment horizontal="left" vertical="center" wrapText="1"/>
    </xf>
    <xf numFmtId="0" fontId="7" fillId="0" borderId="0" xfId="7" applyFont="1" applyAlignment="1">
      <alignment horizontal="right" vertical="top"/>
    </xf>
    <xf numFmtId="0" fontId="7" fillId="0" borderId="0" xfId="7" applyFont="1" applyAlignment="1">
      <alignment vertical="center" wrapText="1"/>
    </xf>
    <xf numFmtId="0" fontId="7" fillId="0" borderId="0" xfId="49" applyFont="1" applyAlignment="1">
      <alignment horizontal="right" vertical="top"/>
    </xf>
    <xf numFmtId="0" fontId="7" fillId="0" borderId="0" xfId="49" applyFont="1" applyAlignment="1">
      <alignment vertical="top"/>
    </xf>
    <xf numFmtId="0" fontId="7" fillId="0" borderId="0" xfId="49" applyFont="1" applyAlignment="1">
      <alignment vertical="center" wrapText="1"/>
    </xf>
    <xf numFmtId="0" fontId="7" fillId="0" borderId="0" xfId="49" applyFont="1" applyAlignment="1">
      <alignment horizontal="center" vertical="top"/>
    </xf>
    <xf numFmtId="0" fontId="7" fillId="0" borderId="0" xfId="43" applyFont="1"/>
    <xf numFmtId="0" fontId="7" fillId="0" borderId="0" xfId="49" applyFont="1" applyAlignment="1">
      <alignment horizontal="left" vertical="center" wrapText="1"/>
    </xf>
    <xf numFmtId="0" fontId="7" fillId="0" borderId="0" xfId="0" applyFont="1"/>
    <xf numFmtId="0" fontId="7" fillId="0" borderId="0" xfId="0" applyFont="1" applyAlignment="1">
      <alignment horizontal="left" vertical="center" wrapText="1"/>
    </xf>
    <xf numFmtId="164" fontId="7" fillId="0" borderId="0" xfId="14" applyNumberFormat="1" applyFont="1" applyAlignment="1">
      <alignment horizontal="center" vertical="top"/>
    </xf>
    <xf numFmtId="164" fontId="7" fillId="0" borderId="0" xfId="14" applyNumberFormat="1" applyFont="1"/>
    <xf numFmtId="164" fontId="0" fillId="0" borderId="0" xfId="14" applyNumberFormat="1" applyFont="1" applyBorder="1"/>
    <xf numFmtId="0" fontId="1" fillId="2" borderId="0" xfId="7" applyFill="1" applyAlignment="1">
      <alignment horizontal="left"/>
    </xf>
    <xf numFmtId="0" fontId="1" fillId="0" borderId="0" xfId="1" applyAlignment="1">
      <alignment horizontal="left"/>
    </xf>
    <xf numFmtId="0" fontId="7" fillId="0" borderId="0" xfId="7" applyFont="1" applyAlignment="1">
      <alignment horizontal="left" vertical="top"/>
    </xf>
    <xf numFmtId="0" fontId="7" fillId="0" borderId="0" xfId="1" applyFont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49" applyFont="1" applyAlignment="1">
      <alignment horizontal="left" vertical="top"/>
    </xf>
    <xf numFmtId="0" fontId="7" fillId="0" borderId="0" xfId="43" applyFont="1" applyAlignment="1">
      <alignment horizontal="left"/>
    </xf>
    <xf numFmtId="0" fontId="0" fillId="0" borderId="0" xfId="0" applyAlignment="1">
      <alignment horizontal="left"/>
    </xf>
    <xf numFmtId="0" fontId="7" fillId="0" borderId="0" xfId="0" applyFont="1" applyAlignment="1">
      <alignment horizontal="right"/>
    </xf>
    <xf numFmtId="0" fontId="7" fillId="0" borderId="0" xfId="1" applyFont="1" applyAlignment="1">
      <alignment horizontal="right"/>
    </xf>
    <xf numFmtId="0" fontId="7" fillId="0" borderId="0" xfId="0" applyFont="1" applyAlignment="1">
      <alignment horizontal="right" vertical="center" wrapText="1"/>
    </xf>
    <xf numFmtId="0" fontId="7" fillId="0" borderId="0" xfId="43" applyFont="1" applyAlignment="1">
      <alignment horizontal="right"/>
    </xf>
    <xf numFmtId="0" fontId="0" fillId="0" borderId="0" xfId="0" applyAlignment="1">
      <alignment horizontal="right"/>
    </xf>
    <xf numFmtId="0" fontId="9" fillId="0" borderId="0" xfId="7" applyFont="1" applyAlignment="1">
      <alignment horizontal="left" vertical="center" wrapText="1"/>
    </xf>
    <xf numFmtId="164" fontId="10" fillId="0" borderId="0" xfId="14" applyNumberFormat="1" applyFont="1"/>
    <xf numFmtId="0" fontId="10" fillId="0" borderId="0" xfId="1" applyFont="1"/>
    <xf numFmtId="0" fontId="11" fillId="0" borderId="0" xfId="0" applyFont="1"/>
    <xf numFmtId="0" fontId="12" fillId="0" borderId="0" xfId="0" applyFont="1" applyAlignment="1">
      <alignment vertical="center" wrapText="1"/>
    </xf>
    <xf numFmtId="0" fontId="13" fillId="0" borderId="0" xfId="0" applyFont="1"/>
    <xf numFmtId="164" fontId="7" fillId="6" borderId="0" xfId="14" applyNumberFormat="1" applyFont="1" applyFill="1" applyAlignment="1">
      <alignment horizontal="center" vertical="top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164" fontId="11" fillId="0" borderId="0" xfId="14" applyNumberFormat="1" applyFont="1" applyBorder="1"/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vertical="center" wrapText="1"/>
    </xf>
    <xf numFmtId="0" fontId="10" fillId="0" borderId="0" xfId="0" applyFont="1"/>
    <xf numFmtId="0" fontId="10" fillId="0" borderId="0" xfId="0" applyFont="1" applyAlignment="1">
      <alignment horizontal="right"/>
    </xf>
    <xf numFmtId="0" fontId="8" fillId="0" borderId="0" xfId="7" applyFont="1" applyAlignment="1">
      <alignment vertical="center" wrapText="1"/>
    </xf>
    <xf numFmtId="0" fontId="7" fillId="6" borderId="0" xfId="0" applyFont="1" applyFill="1"/>
    <xf numFmtId="0" fontId="7" fillId="6" borderId="0" xfId="7" applyFont="1" applyFill="1" applyAlignment="1">
      <alignment horizontal="left" vertical="center" wrapText="1"/>
    </xf>
    <xf numFmtId="0" fontId="8" fillId="6" borderId="0" xfId="7" applyFont="1" applyFill="1" applyAlignment="1">
      <alignment horizontal="left" vertical="center" wrapText="1"/>
    </xf>
    <xf numFmtId="0" fontId="1" fillId="0" borderId="0" xfId="1" applyAlignment="1">
      <alignment horizontal="right"/>
    </xf>
    <xf numFmtId="0" fontId="3" fillId="2" borderId="0" xfId="7" applyFont="1" applyFill="1" applyAlignment="1">
      <alignment horizontal="center" vertical="center"/>
    </xf>
    <xf numFmtId="0" fontId="4" fillId="0" borderId="0" xfId="7" applyFont="1" applyAlignment="1">
      <alignment vertical="center" wrapText="1"/>
    </xf>
    <xf numFmtId="0" fontId="4" fillId="0" borderId="2" xfId="7" applyFont="1" applyBorder="1" applyAlignment="1">
      <alignment vertical="center" wrapText="1"/>
    </xf>
    <xf numFmtId="0" fontId="4" fillId="0" borderId="0" xfId="7" applyFont="1" applyAlignment="1">
      <alignment horizontal="right" vertical="center"/>
    </xf>
    <xf numFmtId="0" fontId="1" fillId="3" borderId="1" xfId="7" applyFill="1" applyBorder="1" applyAlignment="1">
      <alignment horizontal="center" vertical="center" wrapText="1"/>
    </xf>
    <xf numFmtId="0" fontId="1" fillId="3" borderId="1" xfId="7" applyFill="1" applyBorder="1" applyAlignment="1">
      <alignment horizontal="right" vertical="center" wrapText="1"/>
    </xf>
    <xf numFmtId="0" fontId="1" fillId="3" borderId="1" xfId="7" applyFill="1" applyBorder="1" applyAlignment="1">
      <alignment horizontal="left" vertical="center" wrapText="1"/>
    </xf>
  </cellXfs>
  <cellStyles count="62">
    <cellStyle name="Comma" xfId="5" xr:uid="{4D5A4083-74E1-4317-AA60-412BC68DB1B7}"/>
    <cellStyle name="Comma [0]" xfId="6" xr:uid="{EE9ABECA-673F-486B-B4DD-388036A9F2CB}"/>
    <cellStyle name="Comma [0] 2" xfId="11" xr:uid="{057EFDF8-1DBF-4999-95D2-59255539E37C}"/>
    <cellStyle name="Comma [0] 3" xfId="18" xr:uid="{0A0B66D0-CD3A-4B7B-B69E-329B05D038FA}"/>
    <cellStyle name="Comma [0] 4" xfId="48" xr:uid="{75571FEA-7477-4F04-AD81-91922EC9D9F1}"/>
    <cellStyle name="Comma 10" xfId="29" xr:uid="{A358D8ED-CB77-40DB-8094-7EB929F33E25}"/>
    <cellStyle name="Comma 11" xfId="31" xr:uid="{B95DAF49-7A4C-4318-A91D-737E7EE5E593}"/>
    <cellStyle name="Comma 12" xfId="33" xr:uid="{1456383B-1A23-4C53-9405-88D01A1898FF}"/>
    <cellStyle name="Comma 13" xfId="35" xr:uid="{362B5E05-E499-4E95-9EF8-2A3886565321}"/>
    <cellStyle name="Comma 14" xfId="37" xr:uid="{4134C58A-7EA1-41FE-938D-83716E08821D}"/>
    <cellStyle name="Comma 15" xfId="39" xr:uid="{67F0CDDA-0198-45E6-B2CE-BDD74546C128}"/>
    <cellStyle name="Comma 16" xfId="41" xr:uid="{26A3965A-90DD-431E-AEF3-801468FAB6A9}"/>
    <cellStyle name="Comma 17" xfId="47" xr:uid="{ACE0D997-375E-47ED-A8E8-6D2B8AA2CCB2}"/>
    <cellStyle name="Comma 18" xfId="51" xr:uid="{6D2ABE50-B2B9-40E9-A0C6-7F50FE5A3EA1}"/>
    <cellStyle name="Comma 19" xfId="52" xr:uid="{4F80A534-889E-4872-85E2-72891C8E20C2}"/>
    <cellStyle name="Comma 2" xfId="10" xr:uid="{2FA7A8B6-A023-44C0-8CEE-732978A05B83}"/>
    <cellStyle name="Comma 20" xfId="54" xr:uid="{BAE579C0-9734-4B75-AA1C-94BCF73A0634}"/>
    <cellStyle name="Comma 21" xfId="57" xr:uid="{C201A767-4AAF-4269-AC5B-B9B26A60ED61}"/>
    <cellStyle name="Comma 22" xfId="58" xr:uid="{D312C15A-4F04-4D4E-A171-1942E4E801DE}"/>
    <cellStyle name="Comma 23" xfId="61" xr:uid="{177F652E-0FF5-4945-B521-29AB2CBC724B}"/>
    <cellStyle name="Comma 3" xfId="13" xr:uid="{C0C0B9A7-A939-44CF-A880-75F2168A7E16}"/>
    <cellStyle name="Comma 4" xfId="17" xr:uid="{B5785AE7-A144-4135-BCC2-9DFE45C0F7DB}"/>
    <cellStyle name="Comma 5" xfId="20" xr:uid="{101AF215-69CB-4060-948E-86D5B0993994}"/>
    <cellStyle name="Comma 6" xfId="21" xr:uid="{D40B76FC-5EBD-4CC4-A500-2E9D4015EFB2}"/>
    <cellStyle name="Comma 7" xfId="23" xr:uid="{3C8F6518-1FD3-4A1E-BC49-44B8B4BF74CE}"/>
    <cellStyle name="Comma 8" xfId="25" xr:uid="{9D79DB89-61D0-43DA-A953-8D5A3EC5E13C}"/>
    <cellStyle name="Comma 9" xfId="27" xr:uid="{C440D645-744A-4524-BCE9-C95A2E5A52BD}"/>
    <cellStyle name="Currency" xfId="3" xr:uid="{9DBDD68E-658E-45C2-B974-F0AE8C4381A8}"/>
    <cellStyle name="Currency [0]" xfId="4" xr:uid="{1567B363-736C-462F-A48A-3BE587F2220C}"/>
    <cellStyle name="Currency [0] 2" xfId="9" xr:uid="{A74940C9-956E-4E53-9090-087DD43AF996}"/>
    <cellStyle name="Currency [0] 3" xfId="16" xr:uid="{4BCB0135-BAAB-42D7-8DC3-07421BC81BB9}"/>
    <cellStyle name="Currency [0] 4" xfId="46" xr:uid="{9996307E-66B8-4D0F-9FD8-5A4F57C742AD}"/>
    <cellStyle name="Currency 10" xfId="30" xr:uid="{8078543B-EFAE-4481-9256-ECE04864F5B7}"/>
    <cellStyle name="Currency 11" xfId="32" xr:uid="{1D5AE172-5E1D-476B-92D5-8A5B52290B06}"/>
    <cellStyle name="Currency 12" xfId="34" xr:uid="{5815DC3B-483B-4D32-A4E9-1A3A1D81A324}"/>
    <cellStyle name="Currency 13" xfId="36" xr:uid="{A31F48F2-98C3-49BD-87AA-9B97DD9D6CEA}"/>
    <cellStyle name="Currency 14" xfId="38" xr:uid="{F7C6C897-3AAD-4E4D-A681-9A8AE4ED8228}"/>
    <cellStyle name="Currency 15" xfId="40" xr:uid="{7CD012A0-0B67-4F82-8078-9523ADF5DFB7}"/>
    <cellStyle name="Currency 16" xfId="42" xr:uid="{7A7E2E99-2DDD-4207-98D0-8FD1213D33B1}"/>
    <cellStyle name="Currency 17" xfId="45" xr:uid="{163B67E9-C4C1-43C3-BE93-C2C1167F6A83}"/>
    <cellStyle name="Currency 18" xfId="50" xr:uid="{8E6D6FA6-F589-461B-AB27-1F1BE12A03B2}"/>
    <cellStyle name="Currency 19" xfId="53" xr:uid="{3F7FB3C1-C659-4CE3-861D-D4AB32D1BCDB}"/>
    <cellStyle name="Currency 2" xfId="8" xr:uid="{40EC24E0-E484-4B36-B347-CF8E2149F35D}"/>
    <cellStyle name="Currency 20" xfId="55" xr:uid="{5192BB6F-43F6-44CD-937C-3CE7BFC99B6D}"/>
    <cellStyle name="Currency 21" xfId="56" xr:uid="{3099CDE8-CF78-4185-9F97-5EFEC34CF9B0}"/>
    <cellStyle name="Currency 22" xfId="59" xr:uid="{5A6838DA-BA02-4D3D-AE82-580AB3C82E7A}"/>
    <cellStyle name="Currency 23" xfId="60" xr:uid="{DB5A2CF2-05F4-4C25-A63D-192E9D4F0BB5}"/>
    <cellStyle name="Currency 3" xfId="12" xr:uid="{37AE7988-B956-4E88-B374-D0D15616FD7E}"/>
    <cellStyle name="Currency 4" xfId="15" xr:uid="{AD106843-4E49-4213-AF6C-1FB8C1876A21}"/>
    <cellStyle name="Currency 5" xfId="19" xr:uid="{2887EC93-D5C5-410B-ABF5-978CD611C6FC}"/>
    <cellStyle name="Currency 6" xfId="22" xr:uid="{7CBD8782-E4C6-4DAA-B6DA-91F44B53C3EE}"/>
    <cellStyle name="Currency 7" xfId="24" xr:uid="{B80F85B7-98AC-4D62-A2C7-0C147428FAF9}"/>
    <cellStyle name="Currency 8" xfId="26" xr:uid="{F218308C-33E6-43D1-8C1B-94FEC124F867}"/>
    <cellStyle name="Currency 9" xfId="28" xr:uid="{42DAC601-631D-4EB1-8CD9-51EE3BF75025}"/>
    <cellStyle name="Čárka" xfId="14" builtinId="3"/>
    <cellStyle name="Normal" xfId="7" xr:uid="{FAF21C2D-4C67-4C9D-BB47-6C44EE4442FC}"/>
    <cellStyle name="Normal 2" xfId="49" xr:uid="{6B87044E-BC37-4882-A17D-D11F739F070C}"/>
    <cellStyle name="Normální" xfId="0" builtinId="0"/>
    <cellStyle name="Normální 2" xfId="1" xr:uid="{D4968421-FB42-4EE9-B289-9265098493FE}"/>
    <cellStyle name="Normální 3" xfId="43" xr:uid="{C6728394-A832-422B-96FF-8B673A138C9B}"/>
    <cellStyle name="Percent" xfId="2" xr:uid="{B0A27729-DF23-4A55-8F11-09FC404303FB}"/>
    <cellStyle name="Percent 2" xfId="44" xr:uid="{05753956-0F60-4447-91C5-9BCF3A2F5B5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90708940-F1EE-4EF0-BC3D-93BE26E89A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0"/>
          <a:ext cx="876300" cy="381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7230C8-718C-4C45-A34A-15791F32E224}">
  <dimension ref="A1:T115"/>
  <sheetViews>
    <sheetView tabSelected="1" topLeftCell="B1" zoomScale="130" zoomScaleNormal="130" workbookViewId="0">
      <selection activeCell="E70" sqref="E70"/>
    </sheetView>
  </sheetViews>
  <sheetFormatPr defaultRowHeight="14.4" x14ac:dyDescent="0.3"/>
  <cols>
    <col min="1" max="1" width="0" hidden="1" customWidth="1"/>
    <col min="2" max="2" width="9.33203125" bestFit="1" customWidth="1"/>
    <col min="3" max="3" width="15.33203125" style="59" bestFit="1" customWidth="1"/>
    <col min="5" max="5" width="71.109375" bestFit="1" customWidth="1"/>
    <col min="6" max="6" width="4.5546875" style="54" bestFit="1" customWidth="1"/>
    <col min="7" max="7" width="8.5546875" bestFit="1" customWidth="1"/>
    <col min="8" max="8" width="18.6640625" bestFit="1" customWidth="1"/>
    <col min="14" max="14" width="16.33203125" bestFit="1" customWidth="1"/>
    <col min="15" max="15" width="0.88671875" hidden="1" customWidth="1"/>
    <col min="16" max="16" width="9.109375" hidden="1" customWidth="1"/>
    <col min="17" max="17" width="0.33203125" customWidth="1"/>
    <col min="19" max="19" width="27.33203125" bestFit="1" customWidth="1"/>
  </cols>
  <sheetData>
    <row r="1" spans="1:20" x14ac:dyDescent="0.3">
      <c r="A1" s="4" t="s">
        <v>0</v>
      </c>
      <c r="B1" s="3"/>
      <c r="C1" s="78"/>
      <c r="D1" s="3"/>
      <c r="E1" s="79" t="s">
        <v>1</v>
      </c>
      <c r="F1" s="47"/>
      <c r="G1" s="3"/>
      <c r="H1" s="3"/>
      <c r="I1" s="3"/>
      <c r="J1" s="3"/>
      <c r="K1" s="3"/>
      <c r="L1" s="3"/>
      <c r="M1" s="3"/>
      <c r="N1" s="3"/>
      <c r="O1" s="1"/>
      <c r="P1" s="1" t="s">
        <v>2</v>
      </c>
      <c r="Q1" s="1"/>
      <c r="R1" s="1"/>
      <c r="S1" s="1"/>
      <c r="T1" s="1"/>
    </row>
    <row r="2" spans="1:20" ht="34.5" customHeight="1" x14ac:dyDescent="0.3">
      <c r="A2" s="4"/>
      <c r="B2" s="3"/>
      <c r="C2" s="78"/>
      <c r="D2" s="3"/>
      <c r="E2" s="79"/>
      <c r="F2" s="47"/>
      <c r="G2" s="3"/>
      <c r="H2" s="3"/>
      <c r="I2" s="3"/>
      <c r="J2" s="3"/>
      <c r="K2" s="3"/>
      <c r="L2" s="6"/>
      <c r="M2" s="6"/>
      <c r="N2" s="3"/>
      <c r="O2" s="1"/>
      <c r="P2" s="1" t="s">
        <v>3</v>
      </c>
      <c r="Q2" s="1"/>
      <c r="R2" s="1"/>
      <c r="S2" s="1"/>
      <c r="T2" s="1"/>
    </row>
    <row r="3" spans="1:20" x14ac:dyDescent="0.3">
      <c r="A3" s="4" t="s">
        <v>4</v>
      </c>
      <c r="B3" s="8" t="s">
        <v>5</v>
      </c>
      <c r="C3" s="82" t="s">
        <v>6</v>
      </c>
      <c r="D3" s="82"/>
      <c r="E3" s="80" t="s">
        <v>52</v>
      </c>
      <c r="F3" s="80"/>
      <c r="G3" s="80"/>
      <c r="H3" s="80"/>
      <c r="I3" s="1"/>
      <c r="J3" s="1"/>
      <c r="K3" s="1"/>
      <c r="L3" s="5" t="s">
        <v>7</v>
      </c>
      <c r="M3" s="18" t="s">
        <v>8</v>
      </c>
      <c r="N3" s="7" t="s">
        <v>9</v>
      </c>
      <c r="O3" s="1" t="s">
        <v>10</v>
      </c>
      <c r="P3" s="1" t="s">
        <v>11</v>
      </c>
      <c r="Q3" s="1"/>
      <c r="R3" s="1"/>
      <c r="S3" s="1"/>
      <c r="T3" s="1"/>
    </row>
    <row r="4" spans="1:20" x14ac:dyDescent="0.3">
      <c r="A4" s="9" t="s">
        <v>12</v>
      </c>
      <c r="B4" s="10" t="s">
        <v>13</v>
      </c>
      <c r="C4" s="82" t="s">
        <v>143</v>
      </c>
      <c r="D4" s="82"/>
      <c r="E4" s="81" t="s">
        <v>14</v>
      </c>
      <c r="F4" s="81"/>
      <c r="G4" s="81"/>
      <c r="H4" s="81"/>
      <c r="I4" s="1"/>
      <c r="J4" s="1"/>
      <c r="K4" s="1"/>
      <c r="L4" s="1"/>
      <c r="M4" s="1"/>
      <c r="N4" s="1"/>
      <c r="O4" s="1" t="s">
        <v>15</v>
      </c>
      <c r="P4" s="1" t="s">
        <v>11</v>
      </c>
      <c r="Q4" s="1"/>
      <c r="R4" s="1"/>
      <c r="S4" s="1"/>
      <c r="T4" s="1"/>
    </row>
    <row r="5" spans="1:20" x14ac:dyDescent="0.3">
      <c r="A5" s="83" t="s">
        <v>16</v>
      </c>
      <c r="B5" s="83" t="s">
        <v>17</v>
      </c>
      <c r="C5" s="84" t="s">
        <v>18</v>
      </c>
      <c r="D5" s="83" t="s">
        <v>19</v>
      </c>
      <c r="E5" s="83" t="s">
        <v>20</v>
      </c>
      <c r="F5" s="85" t="s">
        <v>21</v>
      </c>
      <c r="G5" s="83" t="s">
        <v>22</v>
      </c>
      <c r="H5" s="83" t="s">
        <v>23</v>
      </c>
      <c r="I5" s="83" t="s">
        <v>24</v>
      </c>
      <c r="J5" s="2"/>
      <c r="K5" s="2"/>
      <c r="L5" s="83" t="s">
        <v>25</v>
      </c>
      <c r="M5" s="83"/>
      <c r="N5" s="83" t="s">
        <v>26</v>
      </c>
      <c r="O5" s="1" t="s">
        <v>27</v>
      </c>
      <c r="P5" s="1" t="s">
        <v>11</v>
      </c>
      <c r="Q5" s="1"/>
      <c r="R5" s="1"/>
      <c r="S5" s="1"/>
      <c r="T5" s="1"/>
    </row>
    <row r="6" spans="1:20" x14ac:dyDescent="0.3">
      <c r="A6" s="83"/>
      <c r="B6" s="83"/>
      <c r="C6" s="84"/>
      <c r="D6" s="83"/>
      <c r="E6" s="83"/>
      <c r="F6" s="85"/>
      <c r="G6" s="83"/>
      <c r="H6" s="83"/>
      <c r="I6" s="83"/>
      <c r="J6" s="83" t="s">
        <v>28</v>
      </c>
      <c r="K6" s="83"/>
      <c r="L6" s="83"/>
      <c r="M6" s="83"/>
      <c r="N6" s="83"/>
      <c r="O6" s="1"/>
      <c r="P6" s="1"/>
      <c r="Q6" s="1"/>
      <c r="R6" s="1"/>
      <c r="S6" s="1"/>
      <c r="T6" s="1"/>
    </row>
    <row r="7" spans="1:20" ht="26.4" x14ac:dyDescent="0.3">
      <c r="A7" s="83"/>
      <c r="B7" s="83"/>
      <c r="C7" s="84"/>
      <c r="D7" s="83"/>
      <c r="E7" s="83"/>
      <c r="F7" s="85"/>
      <c r="G7" s="83"/>
      <c r="H7" s="83"/>
      <c r="I7" s="83"/>
      <c r="J7" s="2" t="s">
        <v>29</v>
      </c>
      <c r="K7" s="2" t="s">
        <v>30</v>
      </c>
      <c r="L7" s="2" t="s">
        <v>29</v>
      </c>
      <c r="M7" s="2" t="s">
        <v>30</v>
      </c>
      <c r="N7" s="83"/>
      <c r="O7" s="1"/>
      <c r="P7" s="1"/>
      <c r="Q7" s="1"/>
      <c r="R7" s="1"/>
      <c r="S7" s="1" t="s">
        <v>31</v>
      </c>
      <c r="T7" s="1" t="s">
        <v>8</v>
      </c>
    </row>
    <row r="8" spans="1:20" hidden="1" x14ac:dyDescent="0.3">
      <c r="A8" s="1" t="s">
        <v>32</v>
      </c>
      <c r="B8" s="1"/>
      <c r="C8" s="23" t="s">
        <v>33</v>
      </c>
      <c r="D8" s="1"/>
      <c r="E8" s="12" t="s">
        <v>34</v>
      </c>
      <c r="F8" s="48"/>
      <c r="G8" s="1"/>
      <c r="H8" s="1"/>
      <c r="I8" s="1"/>
      <c r="J8" s="11" t="s">
        <v>8</v>
      </c>
      <c r="K8" s="11" t="s">
        <v>8</v>
      </c>
      <c r="L8" s="11" t="s">
        <v>8</v>
      </c>
      <c r="M8" s="11" t="s">
        <v>8</v>
      </c>
      <c r="N8" s="1"/>
      <c r="O8" s="1"/>
      <c r="P8" s="1"/>
      <c r="Q8" s="1"/>
      <c r="R8" s="1"/>
      <c r="S8" s="1"/>
      <c r="T8" s="1"/>
    </row>
    <row r="9" spans="1:20" x14ac:dyDescent="0.3">
      <c r="A9" s="1" t="s">
        <v>35</v>
      </c>
      <c r="B9" s="1"/>
      <c r="C9" s="24"/>
      <c r="D9" s="1"/>
      <c r="E9" s="14"/>
      <c r="F9" s="48"/>
      <c r="G9" s="1"/>
      <c r="H9" s="1"/>
      <c r="I9" s="1"/>
      <c r="J9" s="13"/>
      <c r="K9" s="13"/>
      <c r="L9" s="13"/>
      <c r="M9" s="13"/>
      <c r="N9" s="1"/>
      <c r="O9" s="1"/>
      <c r="P9" s="1"/>
      <c r="Q9" s="1"/>
      <c r="R9" s="1"/>
      <c r="S9" s="1"/>
      <c r="T9" s="1"/>
    </row>
    <row r="10" spans="1:20" x14ac:dyDescent="0.3">
      <c r="A10" s="1" t="s">
        <v>36</v>
      </c>
      <c r="B10" s="34">
        <v>1</v>
      </c>
      <c r="C10" s="55">
        <v>35002033</v>
      </c>
      <c r="D10" s="29"/>
      <c r="E10" s="75" t="s">
        <v>105</v>
      </c>
      <c r="F10" s="49" t="s">
        <v>56</v>
      </c>
      <c r="G10" s="44">
        <v>62</v>
      </c>
      <c r="H10" s="30"/>
      <c r="I10" s="30"/>
      <c r="J10" s="31"/>
      <c r="K10" s="31"/>
      <c r="L10" s="17">
        <v>0</v>
      </c>
      <c r="M10" s="13" t="s">
        <v>8</v>
      </c>
      <c r="N10" s="19" t="s">
        <v>41</v>
      </c>
      <c r="O10" s="1" t="s">
        <v>8</v>
      </c>
      <c r="P10" s="1" t="s">
        <v>11</v>
      </c>
      <c r="Q10" s="1"/>
      <c r="R10" s="1" t="s">
        <v>93</v>
      </c>
      <c r="S10" s="1"/>
      <c r="T10" s="1"/>
    </row>
    <row r="11" spans="1:20" x14ac:dyDescent="0.3">
      <c r="A11" s="15" t="s">
        <v>38</v>
      </c>
      <c r="B11" s="31"/>
      <c r="C11" s="56"/>
      <c r="D11" s="31"/>
      <c r="E11" s="33" t="s">
        <v>92</v>
      </c>
      <c r="F11" s="50"/>
      <c r="G11" s="45"/>
      <c r="H11" s="62"/>
      <c r="I11" s="62"/>
      <c r="J11" s="62"/>
      <c r="K11" s="62"/>
      <c r="L11" s="1"/>
      <c r="M11" s="1"/>
      <c r="N11" s="1"/>
      <c r="O11" s="1"/>
      <c r="P11" s="1"/>
      <c r="Q11" s="1"/>
      <c r="R11" s="1"/>
      <c r="S11" s="1"/>
      <c r="T11" s="1"/>
    </row>
    <row r="12" spans="1:20" x14ac:dyDescent="0.3">
      <c r="A12" s="15" t="s">
        <v>39</v>
      </c>
      <c r="B12" s="34">
        <v>2</v>
      </c>
      <c r="C12" s="34" t="s">
        <v>62</v>
      </c>
      <c r="D12" s="29" t="s">
        <v>8</v>
      </c>
      <c r="E12" s="35" t="s">
        <v>106</v>
      </c>
      <c r="F12" s="49" t="s">
        <v>56</v>
      </c>
      <c r="G12" s="44">
        <v>1</v>
      </c>
      <c r="H12" s="30">
        <v>0</v>
      </c>
      <c r="I12" s="30">
        <f>ROUND(G12*H12,6)</f>
        <v>0</v>
      </c>
      <c r="J12" s="42"/>
      <c r="K12" s="42"/>
      <c r="L12" s="21">
        <v>0</v>
      </c>
      <c r="M12" s="22">
        <f>ROUND(ROUND(L12,2)*ROUND(G12,3),2)</f>
        <v>0</v>
      </c>
      <c r="N12" s="20" t="s">
        <v>48</v>
      </c>
      <c r="O12" s="1" t="s">
        <v>8</v>
      </c>
      <c r="P12" s="1" t="s">
        <v>11</v>
      </c>
      <c r="R12" t="s">
        <v>93</v>
      </c>
      <c r="S12" s="1"/>
      <c r="T12" s="1"/>
    </row>
    <row r="13" spans="1:20" x14ac:dyDescent="0.3">
      <c r="A13" s="1" t="s">
        <v>40</v>
      </c>
      <c r="B13" s="31"/>
      <c r="C13" s="55"/>
      <c r="D13" s="42"/>
      <c r="E13" s="77" t="s">
        <v>58</v>
      </c>
      <c r="F13" s="51"/>
      <c r="G13" s="45"/>
      <c r="H13" s="42"/>
      <c r="I13" s="42"/>
      <c r="J13" s="42"/>
      <c r="K13" s="42"/>
      <c r="O13" s="1"/>
      <c r="P13" s="1"/>
      <c r="S13" s="1"/>
      <c r="T13" s="1"/>
    </row>
    <row r="14" spans="1:20" x14ac:dyDescent="0.3">
      <c r="A14" s="1" t="s">
        <v>36</v>
      </c>
      <c r="B14" s="34">
        <v>3</v>
      </c>
      <c r="C14" s="34" t="s">
        <v>104</v>
      </c>
      <c r="D14" s="29" t="s">
        <v>8</v>
      </c>
      <c r="E14" s="35" t="s">
        <v>49</v>
      </c>
      <c r="F14" s="49" t="s">
        <v>56</v>
      </c>
      <c r="G14" s="44">
        <v>1</v>
      </c>
      <c r="H14" s="30">
        <v>0</v>
      </c>
      <c r="I14" s="30" t="s">
        <v>8</v>
      </c>
      <c r="J14" s="31"/>
      <c r="K14" s="31"/>
      <c r="L14" s="17">
        <v>0</v>
      </c>
      <c r="M14" s="13" t="s">
        <v>8</v>
      </c>
      <c r="N14" s="16" t="s">
        <v>37</v>
      </c>
      <c r="O14" s="1" t="s">
        <v>8</v>
      </c>
      <c r="P14" s="1" t="s">
        <v>11</v>
      </c>
      <c r="R14" t="s">
        <v>93</v>
      </c>
      <c r="S14" s="1"/>
      <c r="T14" s="1"/>
    </row>
    <row r="15" spans="1:20" x14ac:dyDescent="0.3">
      <c r="A15" s="15" t="s">
        <v>38</v>
      </c>
      <c r="B15" s="31"/>
      <c r="C15" s="56"/>
      <c r="D15" s="31"/>
      <c r="E15" s="33" t="s">
        <v>92</v>
      </c>
      <c r="F15" s="50"/>
      <c r="G15" s="45"/>
      <c r="H15" s="31"/>
      <c r="I15" s="31"/>
      <c r="J15" s="31"/>
      <c r="K15" s="31"/>
      <c r="L15" s="1"/>
      <c r="M15" s="1"/>
      <c r="N15" s="1"/>
      <c r="O15" s="1"/>
      <c r="P15" s="1"/>
      <c r="S15" s="1"/>
      <c r="T15" s="1"/>
    </row>
    <row r="16" spans="1:20" x14ac:dyDescent="0.3">
      <c r="A16" s="15" t="s">
        <v>39</v>
      </c>
      <c r="B16" s="34">
        <v>4</v>
      </c>
      <c r="C16" s="34" t="s">
        <v>63</v>
      </c>
      <c r="D16" s="29" t="s">
        <v>8</v>
      </c>
      <c r="E16" s="35" t="s">
        <v>107</v>
      </c>
      <c r="F16" s="49" t="s">
        <v>56</v>
      </c>
      <c r="G16" s="44">
        <v>3</v>
      </c>
      <c r="H16" s="30">
        <v>0</v>
      </c>
      <c r="I16" s="30" t="s">
        <v>8</v>
      </c>
      <c r="J16" s="31"/>
      <c r="K16" s="31"/>
      <c r="L16" s="17">
        <v>0</v>
      </c>
      <c r="M16" s="13" t="s">
        <v>8</v>
      </c>
      <c r="N16" s="16" t="s">
        <v>37</v>
      </c>
      <c r="O16" s="1" t="s">
        <v>8</v>
      </c>
      <c r="P16" s="1" t="s">
        <v>11</v>
      </c>
      <c r="R16" t="s">
        <v>93</v>
      </c>
      <c r="S16" s="1"/>
      <c r="T16" s="1"/>
    </row>
    <row r="17" spans="1:18" x14ac:dyDescent="0.3">
      <c r="A17" s="1" t="s">
        <v>40</v>
      </c>
      <c r="B17" s="63"/>
      <c r="C17" s="67"/>
      <c r="D17" s="63"/>
      <c r="E17" s="33" t="s">
        <v>92</v>
      </c>
      <c r="F17" s="68"/>
      <c r="G17" s="63"/>
      <c r="O17" s="1" t="s">
        <v>8</v>
      </c>
      <c r="P17" s="1" t="s">
        <v>11</v>
      </c>
    </row>
    <row r="18" spans="1:18" x14ac:dyDescent="0.3">
      <c r="A18" s="1" t="s">
        <v>36</v>
      </c>
      <c r="B18" s="34">
        <v>5</v>
      </c>
      <c r="C18" s="34" t="s">
        <v>64</v>
      </c>
      <c r="D18" s="29" t="s">
        <v>8</v>
      </c>
      <c r="E18" s="35" t="s">
        <v>108</v>
      </c>
      <c r="F18" s="49" t="s">
        <v>56</v>
      </c>
      <c r="G18" s="66">
        <v>31</v>
      </c>
      <c r="H18" s="30">
        <v>0</v>
      </c>
      <c r="I18" s="30">
        <f>ROUND(G18*H18,6)</f>
        <v>0</v>
      </c>
      <c r="J18" s="42"/>
      <c r="K18" s="42"/>
      <c r="L18" s="21">
        <v>0</v>
      </c>
      <c r="M18" s="22">
        <f>ROUND(ROUND(L18,2)*ROUND(G18,3),2)</f>
        <v>0</v>
      </c>
      <c r="N18" s="20" t="s">
        <v>48</v>
      </c>
      <c r="O18" s="1"/>
      <c r="P18" s="1"/>
    </row>
    <row r="19" spans="1:18" x14ac:dyDescent="0.3">
      <c r="A19" s="15" t="s">
        <v>38</v>
      </c>
      <c r="B19" s="31"/>
      <c r="C19" s="55"/>
      <c r="D19" s="42"/>
      <c r="E19" s="77" t="s">
        <v>139</v>
      </c>
      <c r="F19" s="51"/>
      <c r="G19" s="45"/>
      <c r="H19" s="42"/>
      <c r="I19" s="42"/>
      <c r="J19" s="42"/>
      <c r="K19" s="42"/>
      <c r="O19" s="1"/>
      <c r="P19" s="1"/>
    </row>
    <row r="20" spans="1:18" x14ac:dyDescent="0.3">
      <c r="A20" s="15" t="s">
        <v>39</v>
      </c>
      <c r="B20" s="31"/>
      <c r="C20" s="55"/>
      <c r="D20" s="42"/>
      <c r="E20" s="33" t="s">
        <v>92</v>
      </c>
      <c r="F20" s="51"/>
      <c r="G20" s="45"/>
      <c r="H20" s="42"/>
      <c r="I20" s="42"/>
      <c r="J20" s="42"/>
      <c r="K20" s="42"/>
      <c r="O20" s="1"/>
      <c r="P20" s="1"/>
    </row>
    <row r="21" spans="1:18" x14ac:dyDescent="0.3">
      <c r="A21" s="1" t="s">
        <v>40</v>
      </c>
      <c r="B21" s="34">
        <v>6</v>
      </c>
      <c r="C21" s="34" t="s">
        <v>65</v>
      </c>
      <c r="D21" s="29" t="s">
        <v>8</v>
      </c>
      <c r="E21" s="35" t="s">
        <v>109</v>
      </c>
      <c r="F21" s="49" t="s">
        <v>57</v>
      </c>
      <c r="G21" s="44">
        <v>1</v>
      </c>
      <c r="H21" s="30">
        <v>0</v>
      </c>
      <c r="I21" s="30" t="s">
        <v>8</v>
      </c>
      <c r="J21" s="31"/>
      <c r="K21" s="31"/>
      <c r="L21" s="17">
        <v>0</v>
      </c>
      <c r="M21" s="13" t="s">
        <v>8</v>
      </c>
      <c r="N21" s="16" t="s">
        <v>37</v>
      </c>
      <c r="O21" s="1" t="s">
        <v>8</v>
      </c>
      <c r="P21" s="1" t="s">
        <v>11</v>
      </c>
      <c r="R21" t="s">
        <v>93</v>
      </c>
    </row>
    <row r="22" spans="1:18" x14ac:dyDescent="0.3">
      <c r="A22" s="1"/>
      <c r="B22" s="34"/>
      <c r="C22" s="34"/>
      <c r="D22" s="29"/>
      <c r="E22" s="74" t="s">
        <v>140</v>
      </c>
      <c r="F22" s="49"/>
      <c r="G22" s="44"/>
      <c r="H22" s="30"/>
      <c r="I22" s="30"/>
      <c r="J22" s="31"/>
      <c r="K22" s="31"/>
      <c r="L22" s="17"/>
      <c r="M22" s="13"/>
      <c r="N22" s="16"/>
      <c r="O22" s="1"/>
      <c r="P22" s="1"/>
    </row>
    <row r="23" spans="1:18" x14ac:dyDescent="0.3">
      <c r="A23" s="1"/>
      <c r="B23" s="34">
        <v>7</v>
      </c>
      <c r="C23" s="34" t="s">
        <v>66</v>
      </c>
      <c r="D23" s="29"/>
      <c r="E23" s="35" t="s">
        <v>141</v>
      </c>
      <c r="F23" s="49"/>
      <c r="G23" s="44"/>
      <c r="H23" s="30"/>
      <c r="I23" s="30"/>
      <c r="J23" s="31"/>
      <c r="K23" s="31"/>
      <c r="L23" s="17"/>
      <c r="M23" s="13"/>
      <c r="N23" s="16"/>
      <c r="O23" s="1"/>
      <c r="P23" s="1"/>
    </row>
    <row r="24" spans="1:18" x14ac:dyDescent="0.3">
      <c r="A24" s="1" t="s">
        <v>36</v>
      </c>
      <c r="B24" s="34">
        <v>8</v>
      </c>
      <c r="C24" s="34" t="s">
        <v>67</v>
      </c>
      <c r="D24" s="29" t="s">
        <v>8</v>
      </c>
      <c r="E24" s="35" t="s">
        <v>110</v>
      </c>
      <c r="F24" s="49" t="s">
        <v>57</v>
      </c>
      <c r="G24" s="44">
        <v>1</v>
      </c>
      <c r="H24" s="30">
        <v>0</v>
      </c>
      <c r="I24" s="30" t="s">
        <v>8</v>
      </c>
      <c r="J24" s="31"/>
      <c r="K24" s="31"/>
      <c r="L24" s="17">
        <v>0</v>
      </c>
      <c r="M24" s="13" t="s">
        <v>8</v>
      </c>
      <c r="N24" s="16" t="s">
        <v>37</v>
      </c>
      <c r="O24" s="1" t="s">
        <v>8</v>
      </c>
      <c r="P24" s="1" t="s">
        <v>11</v>
      </c>
      <c r="R24" t="s">
        <v>93</v>
      </c>
    </row>
    <row r="25" spans="1:18" x14ac:dyDescent="0.3">
      <c r="A25" s="15" t="s">
        <v>38</v>
      </c>
      <c r="B25" s="31"/>
      <c r="C25" s="56"/>
      <c r="D25" s="31"/>
      <c r="E25" s="32"/>
      <c r="F25" s="50"/>
      <c r="G25" s="45"/>
      <c r="H25" s="31"/>
      <c r="I25" s="31"/>
      <c r="J25" s="31"/>
      <c r="K25" s="31"/>
      <c r="L25" s="1"/>
      <c r="M25" s="1"/>
      <c r="N25" s="1"/>
      <c r="O25" s="1"/>
      <c r="P25" s="1"/>
    </row>
    <row r="26" spans="1:18" x14ac:dyDescent="0.3">
      <c r="A26" s="15" t="s">
        <v>39</v>
      </c>
      <c r="B26" s="34">
        <v>9</v>
      </c>
      <c r="C26" s="55">
        <v>34111080</v>
      </c>
      <c r="D26" s="29"/>
      <c r="E26" s="43" t="s">
        <v>42</v>
      </c>
      <c r="F26" s="49" t="s">
        <v>43</v>
      </c>
      <c r="G26" s="44">
        <v>77</v>
      </c>
      <c r="H26" s="30"/>
      <c r="I26" s="30"/>
      <c r="J26" s="31"/>
      <c r="K26" s="31"/>
      <c r="L26" s="17">
        <v>0</v>
      </c>
      <c r="M26" s="13" t="s">
        <v>8</v>
      </c>
      <c r="N26" s="16" t="s">
        <v>37</v>
      </c>
      <c r="O26" s="1" t="s">
        <v>8</v>
      </c>
      <c r="P26" s="1" t="s">
        <v>11</v>
      </c>
      <c r="Q26" s="1"/>
      <c r="R26" s="1" t="s">
        <v>94</v>
      </c>
    </row>
    <row r="27" spans="1:18" x14ac:dyDescent="0.3">
      <c r="A27" s="1" t="s">
        <v>40</v>
      </c>
      <c r="B27" s="34">
        <v>10</v>
      </c>
      <c r="C27" s="55">
        <v>34111851</v>
      </c>
      <c r="D27" s="29"/>
      <c r="E27" s="43" t="s">
        <v>44</v>
      </c>
      <c r="F27" s="49" t="s">
        <v>43</v>
      </c>
      <c r="G27" s="44">
        <v>170</v>
      </c>
      <c r="H27" s="30"/>
      <c r="I27" s="30"/>
      <c r="J27" s="31"/>
      <c r="K27" s="31"/>
      <c r="L27" s="17">
        <v>0</v>
      </c>
      <c r="M27" s="13" t="s">
        <v>8</v>
      </c>
      <c r="N27" s="16" t="s">
        <v>37</v>
      </c>
      <c r="O27" s="1" t="s">
        <v>8</v>
      </c>
      <c r="P27" s="1" t="s">
        <v>11</v>
      </c>
      <c r="R27" t="s">
        <v>94</v>
      </c>
    </row>
    <row r="28" spans="1:18" x14ac:dyDescent="0.3">
      <c r="A28" s="1" t="s">
        <v>36</v>
      </c>
      <c r="B28" s="34">
        <v>11</v>
      </c>
      <c r="C28" s="57" t="s">
        <v>46</v>
      </c>
      <c r="D28" s="29"/>
      <c r="E28" s="43" t="s">
        <v>45</v>
      </c>
      <c r="F28" s="49" t="s">
        <v>43</v>
      </c>
      <c r="G28" s="44">
        <v>170</v>
      </c>
      <c r="H28" s="30"/>
      <c r="I28" s="30"/>
      <c r="J28" s="31"/>
      <c r="K28" s="31"/>
      <c r="L28" s="17">
        <v>0</v>
      </c>
      <c r="M28" s="13" t="s">
        <v>8</v>
      </c>
      <c r="N28" s="16" t="s">
        <v>37</v>
      </c>
      <c r="O28" s="1" t="s">
        <v>8</v>
      </c>
      <c r="P28" s="1" t="s">
        <v>11</v>
      </c>
      <c r="R28" t="s">
        <v>94</v>
      </c>
    </row>
    <row r="29" spans="1:18" x14ac:dyDescent="0.3">
      <c r="A29" s="15" t="s">
        <v>38</v>
      </c>
      <c r="B29" s="34">
        <v>12</v>
      </c>
      <c r="C29" s="34" t="s">
        <v>68</v>
      </c>
      <c r="D29" s="29" t="s">
        <v>8</v>
      </c>
      <c r="E29" s="35" t="s">
        <v>111</v>
      </c>
      <c r="F29" s="49" t="s">
        <v>43</v>
      </c>
      <c r="G29" s="44">
        <v>140</v>
      </c>
      <c r="H29" s="30">
        <v>0</v>
      </c>
      <c r="I29" s="30" t="s">
        <v>8</v>
      </c>
      <c r="J29" s="31"/>
      <c r="K29" s="31"/>
      <c r="L29" s="17">
        <v>0</v>
      </c>
      <c r="M29" s="13" t="s">
        <v>8</v>
      </c>
      <c r="N29" s="16" t="s">
        <v>37</v>
      </c>
      <c r="O29" s="1" t="s">
        <v>8</v>
      </c>
      <c r="P29" s="1" t="s">
        <v>11</v>
      </c>
      <c r="R29" t="s">
        <v>94</v>
      </c>
    </row>
    <row r="30" spans="1:18" x14ac:dyDescent="0.3">
      <c r="A30" s="15" t="s">
        <v>39</v>
      </c>
      <c r="B30" s="34">
        <v>13</v>
      </c>
      <c r="C30" s="34" t="s">
        <v>69</v>
      </c>
      <c r="D30" s="29" t="s">
        <v>8</v>
      </c>
      <c r="E30" s="35" t="s">
        <v>112</v>
      </c>
      <c r="F30" s="49" t="s">
        <v>43</v>
      </c>
      <c r="G30" s="44">
        <v>85</v>
      </c>
      <c r="H30" s="30">
        <v>0</v>
      </c>
      <c r="I30" s="30" t="s">
        <v>8</v>
      </c>
      <c r="J30" s="31"/>
      <c r="K30" s="31"/>
      <c r="L30" s="17">
        <v>0</v>
      </c>
      <c r="M30" s="13" t="s">
        <v>8</v>
      </c>
      <c r="N30" s="16" t="s">
        <v>37</v>
      </c>
      <c r="O30" s="1"/>
      <c r="P30" s="1"/>
      <c r="R30" t="s">
        <v>94</v>
      </c>
    </row>
    <row r="31" spans="1:18" x14ac:dyDescent="0.3">
      <c r="A31" s="1" t="s">
        <v>40</v>
      </c>
      <c r="B31" s="63">
        <v>14</v>
      </c>
      <c r="C31" s="36" t="s">
        <v>70</v>
      </c>
      <c r="D31" s="37" t="s">
        <v>8</v>
      </c>
      <c r="E31" s="38" t="s">
        <v>113</v>
      </c>
      <c r="F31" s="52" t="s">
        <v>43</v>
      </c>
      <c r="G31" s="44">
        <v>642</v>
      </c>
      <c r="H31" s="39">
        <v>0</v>
      </c>
      <c r="I31" s="39" t="s">
        <v>8</v>
      </c>
      <c r="J31" s="40"/>
      <c r="K31" s="40"/>
      <c r="L31" s="27">
        <v>0</v>
      </c>
      <c r="M31" s="25" t="s">
        <v>8</v>
      </c>
      <c r="N31" s="26" t="s">
        <v>37</v>
      </c>
      <c r="R31" t="s">
        <v>94</v>
      </c>
    </row>
    <row r="32" spans="1:18" x14ac:dyDescent="0.3">
      <c r="A32" s="1" t="s">
        <v>36</v>
      </c>
      <c r="B32" s="63"/>
      <c r="C32" s="67"/>
      <c r="D32" s="63"/>
      <c r="E32" s="63"/>
      <c r="F32" s="68"/>
      <c r="G32" s="63"/>
    </row>
    <row r="33" spans="1:18" x14ac:dyDescent="0.3">
      <c r="A33" s="15" t="s">
        <v>38</v>
      </c>
      <c r="B33" s="63">
        <v>15</v>
      </c>
      <c r="C33" s="34" t="s">
        <v>71</v>
      </c>
      <c r="D33" s="29" t="s">
        <v>8</v>
      </c>
      <c r="E33" s="35" t="s">
        <v>114</v>
      </c>
      <c r="F33" s="49" t="s">
        <v>43</v>
      </c>
      <c r="G33" s="44">
        <v>15</v>
      </c>
      <c r="H33" s="30">
        <v>0</v>
      </c>
      <c r="I33" s="30" t="s">
        <v>8</v>
      </c>
      <c r="J33" s="31"/>
      <c r="K33" s="31"/>
      <c r="L33" s="17">
        <v>0</v>
      </c>
      <c r="M33" s="13" t="s">
        <v>8</v>
      </c>
      <c r="N33" s="16" t="s">
        <v>37</v>
      </c>
      <c r="R33" t="s">
        <v>94</v>
      </c>
    </row>
    <row r="34" spans="1:18" x14ac:dyDescent="0.3">
      <c r="A34" s="15"/>
      <c r="B34" s="63"/>
      <c r="C34" s="67"/>
      <c r="D34" s="63"/>
      <c r="E34" s="60" t="s">
        <v>92</v>
      </c>
      <c r="F34" s="68"/>
      <c r="G34" s="63"/>
    </row>
    <row r="35" spans="1:18" x14ac:dyDescent="0.3">
      <c r="A35" s="1" t="s">
        <v>36</v>
      </c>
    </row>
    <row r="36" spans="1:18" x14ac:dyDescent="0.3">
      <c r="A36" s="15" t="s">
        <v>38</v>
      </c>
      <c r="B36" s="34">
        <v>16</v>
      </c>
      <c r="C36" s="34" t="s">
        <v>72</v>
      </c>
      <c r="D36" s="29" t="s">
        <v>8</v>
      </c>
      <c r="E36" s="35" t="s">
        <v>115</v>
      </c>
      <c r="F36" s="49" t="s">
        <v>56</v>
      </c>
      <c r="G36" s="44">
        <v>3</v>
      </c>
      <c r="H36" s="30">
        <v>0</v>
      </c>
      <c r="I36" s="30">
        <f>ROUND(G36*H36,6)</f>
        <v>0</v>
      </c>
      <c r="J36" s="42"/>
      <c r="K36" s="42"/>
      <c r="L36" s="21">
        <v>0</v>
      </c>
      <c r="M36" s="22">
        <f>ROUND(ROUND(L36,2)*ROUND(G36,3),2)</f>
        <v>0</v>
      </c>
      <c r="N36" s="20" t="s">
        <v>48</v>
      </c>
      <c r="O36" s="1" t="s">
        <v>8</v>
      </c>
      <c r="P36" s="1" t="s">
        <v>11</v>
      </c>
      <c r="R36" t="s">
        <v>96</v>
      </c>
    </row>
    <row r="37" spans="1:18" x14ac:dyDescent="0.3">
      <c r="A37" s="15" t="s">
        <v>39</v>
      </c>
      <c r="B37" s="34">
        <v>17</v>
      </c>
      <c r="C37" s="34" t="s">
        <v>73</v>
      </c>
      <c r="D37" s="29" t="s">
        <v>8</v>
      </c>
      <c r="E37" s="35" t="s">
        <v>116</v>
      </c>
      <c r="F37" s="49" t="s">
        <v>56</v>
      </c>
      <c r="G37" s="44">
        <v>3</v>
      </c>
      <c r="H37" s="30">
        <v>0</v>
      </c>
      <c r="I37" s="30">
        <f>ROUND(G37*H37,6)</f>
        <v>0</v>
      </c>
      <c r="J37" s="42"/>
      <c r="K37" s="42"/>
      <c r="L37" s="21">
        <v>0</v>
      </c>
      <c r="M37" s="22">
        <f>ROUND(ROUND(L37,2)*ROUND(G37,3),2)</f>
        <v>0</v>
      </c>
      <c r="N37" s="20" t="s">
        <v>48</v>
      </c>
      <c r="O37" s="1" t="s">
        <v>8</v>
      </c>
      <c r="P37" s="1" t="s">
        <v>11</v>
      </c>
      <c r="R37" t="s">
        <v>96</v>
      </c>
    </row>
    <row r="38" spans="1:18" x14ac:dyDescent="0.3">
      <c r="A38" s="1" t="s">
        <v>40</v>
      </c>
      <c r="B38" s="34">
        <v>18</v>
      </c>
      <c r="C38" s="34" t="s">
        <v>74</v>
      </c>
      <c r="D38" s="29" t="s">
        <v>8</v>
      </c>
      <c r="E38" s="35" t="s">
        <v>117</v>
      </c>
      <c r="F38" s="49" t="s">
        <v>56</v>
      </c>
      <c r="G38" s="44">
        <v>1</v>
      </c>
      <c r="H38" s="30">
        <v>0</v>
      </c>
      <c r="I38" s="30" t="s">
        <v>8</v>
      </c>
      <c r="J38" s="31"/>
      <c r="K38" s="31"/>
      <c r="L38" s="17">
        <v>0</v>
      </c>
      <c r="M38" s="13" t="s">
        <v>8</v>
      </c>
      <c r="N38" s="16" t="s">
        <v>37</v>
      </c>
      <c r="O38" s="1" t="s">
        <v>8</v>
      </c>
      <c r="P38" s="1" t="s">
        <v>11</v>
      </c>
      <c r="R38" t="s">
        <v>96</v>
      </c>
    </row>
    <row r="39" spans="1:18" x14ac:dyDescent="0.3">
      <c r="A39" s="1" t="s">
        <v>36</v>
      </c>
      <c r="B39" s="34">
        <v>19</v>
      </c>
      <c r="C39" s="34" t="s">
        <v>75</v>
      </c>
      <c r="D39" s="29" t="s">
        <v>8</v>
      </c>
      <c r="E39" s="35" t="s">
        <v>118</v>
      </c>
      <c r="F39" s="49" t="s">
        <v>56</v>
      </c>
      <c r="G39" s="44">
        <v>1</v>
      </c>
      <c r="H39" s="30">
        <v>0</v>
      </c>
      <c r="I39" s="30" t="s">
        <v>8</v>
      </c>
      <c r="J39" s="31"/>
      <c r="K39" s="31"/>
      <c r="L39" s="17">
        <v>0</v>
      </c>
      <c r="M39" s="13" t="s">
        <v>8</v>
      </c>
      <c r="N39" s="16" t="s">
        <v>37</v>
      </c>
      <c r="O39" s="1" t="s">
        <v>8</v>
      </c>
      <c r="P39" s="1" t="s">
        <v>11</v>
      </c>
      <c r="R39" t="s">
        <v>96</v>
      </c>
    </row>
    <row r="40" spans="1:18" x14ac:dyDescent="0.3">
      <c r="A40" s="15" t="s">
        <v>38</v>
      </c>
      <c r="B40" s="63">
        <v>20</v>
      </c>
      <c r="C40" s="36" t="s">
        <v>76</v>
      </c>
      <c r="D40" s="37" t="s">
        <v>8</v>
      </c>
      <c r="E40" s="38" t="s">
        <v>119</v>
      </c>
      <c r="F40" s="52" t="s">
        <v>56</v>
      </c>
      <c r="G40" s="44">
        <v>2</v>
      </c>
      <c r="H40" s="39">
        <v>0</v>
      </c>
      <c r="I40" s="39" t="s">
        <v>8</v>
      </c>
      <c r="J40" s="40"/>
      <c r="K40" s="40"/>
      <c r="L40" s="27">
        <v>0</v>
      </c>
      <c r="M40" s="25" t="s">
        <v>8</v>
      </c>
      <c r="N40" s="26" t="s">
        <v>37</v>
      </c>
      <c r="R40" t="s">
        <v>96</v>
      </c>
    </row>
    <row r="41" spans="1:18" x14ac:dyDescent="0.3">
      <c r="A41" s="15" t="s">
        <v>39</v>
      </c>
      <c r="B41" s="63">
        <v>21</v>
      </c>
      <c r="C41" s="67" t="s">
        <v>77</v>
      </c>
      <c r="D41" s="63"/>
      <c r="E41" s="64" t="s">
        <v>120</v>
      </c>
      <c r="F41" s="68" t="s">
        <v>57</v>
      </c>
      <c r="G41" s="69">
        <v>1</v>
      </c>
      <c r="H41" s="26">
        <v>0</v>
      </c>
      <c r="I41" s="26" t="s">
        <v>8</v>
      </c>
      <c r="J41" s="28"/>
      <c r="K41" s="28"/>
      <c r="L41" s="27">
        <v>0</v>
      </c>
      <c r="N41" s="26" t="s">
        <v>37</v>
      </c>
      <c r="R41" t="s">
        <v>96</v>
      </c>
    </row>
    <row r="42" spans="1:18" x14ac:dyDescent="0.3">
      <c r="A42" s="1" t="s">
        <v>40</v>
      </c>
      <c r="B42" s="63"/>
      <c r="C42" s="67"/>
      <c r="D42" s="63"/>
      <c r="E42" s="65" t="s">
        <v>91</v>
      </c>
      <c r="F42" s="68"/>
      <c r="G42" s="69"/>
    </row>
    <row r="43" spans="1:18" x14ac:dyDescent="0.3">
      <c r="A43" s="1" t="s">
        <v>36</v>
      </c>
      <c r="B43" s="63"/>
      <c r="C43" s="67"/>
      <c r="D43" s="63"/>
      <c r="E43" s="63"/>
      <c r="F43" s="68"/>
      <c r="G43" s="63"/>
    </row>
    <row r="44" spans="1:18" x14ac:dyDescent="0.3">
      <c r="A44" s="15" t="s">
        <v>38</v>
      </c>
      <c r="B44" s="63">
        <v>22</v>
      </c>
      <c r="C44" s="34" t="s">
        <v>78</v>
      </c>
      <c r="D44" s="29" t="s">
        <v>8</v>
      </c>
      <c r="E44" s="35" t="s">
        <v>121</v>
      </c>
      <c r="F44" s="49" t="s">
        <v>43</v>
      </c>
      <c r="G44" s="44">
        <v>25</v>
      </c>
      <c r="H44" s="30">
        <v>0</v>
      </c>
      <c r="I44" s="30" t="s">
        <v>8</v>
      </c>
      <c r="J44" s="31"/>
      <c r="K44" s="31"/>
      <c r="L44" s="17">
        <v>0</v>
      </c>
      <c r="M44" s="13" t="s">
        <v>8</v>
      </c>
      <c r="N44" s="16" t="s">
        <v>37</v>
      </c>
      <c r="R44" t="s">
        <v>99</v>
      </c>
    </row>
    <row r="45" spans="1:18" x14ac:dyDescent="0.3">
      <c r="A45" s="15" t="s">
        <v>39</v>
      </c>
      <c r="B45" s="31"/>
      <c r="C45" s="57"/>
      <c r="D45" s="31"/>
      <c r="E45" s="60" t="s">
        <v>92</v>
      </c>
      <c r="F45" s="50"/>
      <c r="G45" s="45"/>
      <c r="H45" s="31"/>
      <c r="I45" s="31"/>
      <c r="J45" s="31"/>
      <c r="K45" s="31"/>
      <c r="L45" s="1"/>
      <c r="M45" s="1"/>
      <c r="N45" s="1"/>
      <c r="O45" s="1"/>
      <c r="P45" s="1"/>
    </row>
    <row r="46" spans="1:18" x14ac:dyDescent="0.3">
      <c r="A46" s="1" t="s">
        <v>40</v>
      </c>
      <c r="B46" s="34">
        <v>23</v>
      </c>
      <c r="C46" s="55">
        <v>34575600</v>
      </c>
      <c r="D46" s="29"/>
      <c r="E46" s="43" t="s">
        <v>47</v>
      </c>
      <c r="F46" s="49" t="s">
        <v>43</v>
      </c>
      <c r="G46" s="44">
        <v>88</v>
      </c>
      <c r="H46" s="30"/>
      <c r="I46" s="30"/>
      <c r="J46" s="31"/>
      <c r="K46" s="31"/>
      <c r="L46" s="17">
        <v>0</v>
      </c>
      <c r="M46" s="13" t="s">
        <v>8</v>
      </c>
      <c r="N46" s="16" t="s">
        <v>37</v>
      </c>
      <c r="O46" s="1" t="s">
        <v>8</v>
      </c>
      <c r="P46" s="1" t="s">
        <v>11</v>
      </c>
      <c r="R46" t="s">
        <v>95</v>
      </c>
    </row>
    <row r="47" spans="1:18" x14ac:dyDescent="0.3">
      <c r="A47" s="1" t="s">
        <v>36</v>
      </c>
      <c r="E47" s="60" t="s">
        <v>92</v>
      </c>
    </row>
    <row r="48" spans="1:18" x14ac:dyDescent="0.3">
      <c r="A48" s="15" t="s">
        <v>38</v>
      </c>
      <c r="B48" s="63">
        <v>24</v>
      </c>
      <c r="C48" s="67" t="s">
        <v>79</v>
      </c>
      <c r="D48" s="63"/>
      <c r="E48" s="64" t="s">
        <v>122</v>
      </c>
      <c r="F48" s="68" t="s">
        <v>57</v>
      </c>
      <c r="G48" s="69">
        <v>1</v>
      </c>
      <c r="H48" s="26">
        <v>0</v>
      </c>
      <c r="I48" s="26" t="s">
        <v>8</v>
      </c>
      <c r="J48" s="28"/>
      <c r="K48" s="28"/>
      <c r="L48" s="27">
        <v>0</v>
      </c>
      <c r="N48" s="26" t="s">
        <v>37</v>
      </c>
      <c r="R48" t="s">
        <v>97</v>
      </c>
    </row>
    <row r="49" spans="1:18" x14ac:dyDescent="0.3">
      <c r="A49" s="15" t="s">
        <v>39</v>
      </c>
      <c r="B49" s="34">
        <v>25</v>
      </c>
      <c r="C49" s="34" t="s">
        <v>50</v>
      </c>
      <c r="D49" s="29" t="s">
        <v>8</v>
      </c>
      <c r="E49" s="35" t="s">
        <v>51</v>
      </c>
      <c r="F49" s="49" t="s">
        <v>56</v>
      </c>
      <c r="G49" s="44">
        <v>8</v>
      </c>
      <c r="H49" s="30">
        <v>0</v>
      </c>
      <c r="I49" s="30" t="s">
        <v>8</v>
      </c>
      <c r="J49" s="31"/>
      <c r="K49" s="31"/>
      <c r="L49" s="17">
        <v>0</v>
      </c>
      <c r="M49" s="13" t="s">
        <v>8</v>
      </c>
      <c r="N49" s="16" t="s">
        <v>37</v>
      </c>
      <c r="O49" s="1" t="s">
        <v>8</v>
      </c>
      <c r="P49" s="1" t="s">
        <v>11</v>
      </c>
      <c r="R49" t="s">
        <v>97</v>
      </c>
    </row>
    <row r="50" spans="1:18" x14ac:dyDescent="0.3">
      <c r="A50" s="1" t="s">
        <v>40</v>
      </c>
      <c r="B50" s="34">
        <v>26</v>
      </c>
      <c r="C50" s="34" t="s">
        <v>80</v>
      </c>
      <c r="D50" s="29" t="s">
        <v>8</v>
      </c>
      <c r="E50" s="35" t="s">
        <v>103</v>
      </c>
      <c r="F50" s="49" t="s">
        <v>56</v>
      </c>
      <c r="G50" s="44">
        <v>8</v>
      </c>
      <c r="H50" s="30">
        <v>0</v>
      </c>
      <c r="I50" s="30" t="s">
        <v>8</v>
      </c>
      <c r="J50" s="31"/>
      <c r="K50" s="31"/>
      <c r="L50" s="17">
        <v>0</v>
      </c>
      <c r="M50" s="13" t="s">
        <v>8</v>
      </c>
      <c r="N50" s="16" t="s">
        <v>37</v>
      </c>
      <c r="O50" s="1" t="s">
        <v>8</v>
      </c>
      <c r="P50" s="1" t="s">
        <v>11</v>
      </c>
      <c r="R50" t="s">
        <v>97</v>
      </c>
    </row>
    <row r="51" spans="1:18" x14ac:dyDescent="0.3">
      <c r="A51" s="1" t="s">
        <v>36</v>
      </c>
      <c r="B51" s="63">
        <v>27</v>
      </c>
      <c r="C51" s="34">
        <v>35441077</v>
      </c>
      <c r="D51" s="29" t="s">
        <v>8</v>
      </c>
      <c r="E51" s="35" t="s">
        <v>53</v>
      </c>
      <c r="F51" s="49" t="s">
        <v>59</v>
      </c>
      <c r="G51" s="44">
        <v>2</v>
      </c>
      <c r="H51" s="30">
        <v>0</v>
      </c>
      <c r="I51" s="30" t="s">
        <v>8</v>
      </c>
      <c r="J51" s="31"/>
      <c r="K51" s="31"/>
      <c r="L51" s="17">
        <v>0</v>
      </c>
      <c r="M51" s="13" t="s">
        <v>8</v>
      </c>
      <c r="N51" s="16" t="s">
        <v>37</v>
      </c>
      <c r="R51" t="s">
        <v>97</v>
      </c>
    </row>
    <row r="52" spans="1:18" x14ac:dyDescent="0.3">
      <c r="A52" s="15" t="s">
        <v>38</v>
      </c>
      <c r="B52" s="63">
        <v>28</v>
      </c>
      <c r="C52" s="55">
        <v>35431001</v>
      </c>
      <c r="D52" s="42"/>
      <c r="E52" s="43" t="s">
        <v>54</v>
      </c>
      <c r="F52" s="51" t="s">
        <v>56</v>
      </c>
      <c r="G52" s="45">
        <v>15</v>
      </c>
      <c r="H52" s="42"/>
      <c r="I52" s="42"/>
      <c r="J52" s="42"/>
      <c r="K52" s="42"/>
      <c r="R52" t="s">
        <v>97</v>
      </c>
    </row>
    <row r="53" spans="1:18" x14ac:dyDescent="0.3">
      <c r="A53" s="15" t="s">
        <v>39</v>
      </c>
    </row>
    <row r="54" spans="1:18" x14ac:dyDescent="0.3">
      <c r="A54" s="1" t="s">
        <v>40</v>
      </c>
      <c r="B54" s="63">
        <v>29</v>
      </c>
      <c r="C54" s="55">
        <v>61233174</v>
      </c>
      <c r="D54" s="42"/>
      <c r="E54" s="42" t="s">
        <v>55</v>
      </c>
      <c r="F54" s="51" t="s">
        <v>56</v>
      </c>
      <c r="G54" s="45">
        <v>4</v>
      </c>
      <c r="H54" s="42"/>
      <c r="I54" s="42"/>
      <c r="J54" s="42"/>
      <c r="K54" s="42"/>
      <c r="N54" t="s">
        <v>41</v>
      </c>
      <c r="R54" t="s">
        <v>101</v>
      </c>
    </row>
    <row r="55" spans="1:18" x14ac:dyDescent="0.3">
      <c r="A55" s="1" t="s">
        <v>36</v>
      </c>
      <c r="B55" s="63">
        <v>30</v>
      </c>
      <c r="C55" s="36" t="s">
        <v>81</v>
      </c>
      <c r="D55" s="37" t="s">
        <v>8</v>
      </c>
      <c r="E55" s="38" t="s">
        <v>123</v>
      </c>
      <c r="F55" s="52" t="s">
        <v>61</v>
      </c>
      <c r="G55" s="44">
        <v>2</v>
      </c>
      <c r="H55" s="39">
        <v>0</v>
      </c>
      <c r="I55" s="39" t="s">
        <v>8</v>
      </c>
      <c r="J55" s="40"/>
      <c r="K55" s="40"/>
      <c r="L55" s="27">
        <v>0</v>
      </c>
      <c r="M55" s="25" t="s">
        <v>8</v>
      </c>
      <c r="N55" s="26" t="s">
        <v>37</v>
      </c>
      <c r="R55" t="s">
        <v>101</v>
      </c>
    </row>
    <row r="56" spans="1:18" x14ac:dyDescent="0.3">
      <c r="A56" s="15" t="s">
        <v>38</v>
      </c>
      <c r="B56" s="63">
        <v>31</v>
      </c>
      <c r="C56" s="67" t="s">
        <v>82</v>
      </c>
      <c r="D56" s="63"/>
      <c r="E56" s="64" t="s">
        <v>124</v>
      </c>
      <c r="F56" s="68" t="s">
        <v>43</v>
      </c>
      <c r="G56" s="69">
        <v>60</v>
      </c>
      <c r="H56" s="26">
        <v>0</v>
      </c>
      <c r="I56" s="26" t="s">
        <v>8</v>
      </c>
      <c r="J56" s="28"/>
      <c r="K56" s="28"/>
      <c r="L56" s="27">
        <v>0</v>
      </c>
      <c r="N56" s="26" t="s">
        <v>37</v>
      </c>
      <c r="R56" t="s">
        <v>101</v>
      </c>
    </row>
    <row r="57" spans="1:18" x14ac:dyDescent="0.3">
      <c r="A57" s="15"/>
      <c r="B57" s="63">
        <v>32</v>
      </c>
      <c r="C57" s="42">
        <v>34571017</v>
      </c>
      <c r="D57" s="42"/>
      <c r="E57" s="75" t="s">
        <v>136</v>
      </c>
      <c r="F57" s="68" t="s">
        <v>43</v>
      </c>
      <c r="G57" s="69">
        <v>11</v>
      </c>
      <c r="H57" s="26"/>
      <c r="I57" s="26"/>
      <c r="J57" s="28"/>
      <c r="K57" s="28"/>
      <c r="L57" s="27">
        <v>0</v>
      </c>
      <c r="N57" s="26" t="s">
        <v>41</v>
      </c>
    </row>
    <row r="58" spans="1:18" x14ac:dyDescent="0.3">
      <c r="A58" s="15" t="s">
        <v>39</v>
      </c>
      <c r="B58" s="63"/>
      <c r="C58" s="67"/>
      <c r="D58" s="63"/>
      <c r="E58" s="33" t="s">
        <v>92</v>
      </c>
      <c r="F58" s="68"/>
      <c r="G58" s="69"/>
    </row>
    <row r="59" spans="1:18" x14ac:dyDescent="0.3">
      <c r="A59" s="1" t="s">
        <v>40</v>
      </c>
      <c r="B59" s="63"/>
      <c r="C59" s="67"/>
      <c r="D59" s="63"/>
      <c r="E59" s="63"/>
      <c r="F59" s="68"/>
      <c r="G59" s="63"/>
    </row>
    <row r="60" spans="1:18" x14ac:dyDescent="0.3">
      <c r="A60" s="1" t="s">
        <v>35</v>
      </c>
      <c r="B60" s="63">
        <v>33</v>
      </c>
      <c r="C60" s="55">
        <v>65103000</v>
      </c>
      <c r="D60" s="42"/>
      <c r="E60" s="43" t="s">
        <v>125</v>
      </c>
      <c r="F60" s="51" t="s">
        <v>57</v>
      </c>
      <c r="G60" s="44">
        <v>1</v>
      </c>
      <c r="H60" s="42"/>
      <c r="I60" s="42"/>
      <c r="J60" s="42"/>
      <c r="K60" s="42"/>
      <c r="N60" t="s">
        <v>41</v>
      </c>
      <c r="R60" t="s">
        <v>102</v>
      </c>
    </row>
    <row r="61" spans="1:18" x14ac:dyDescent="0.3">
      <c r="A61" s="1" t="s">
        <v>36</v>
      </c>
      <c r="B61" s="63">
        <v>34</v>
      </c>
      <c r="C61" s="67" t="s">
        <v>83</v>
      </c>
      <c r="D61" s="63"/>
      <c r="E61" s="64" t="s">
        <v>126</v>
      </c>
      <c r="F61" s="68" t="s">
        <v>57</v>
      </c>
      <c r="G61" s="69">
        <v>1</v>
      </c>
      <c r="H61" s="26">
        <v>0</v>
      </c>
      <c r="I61" s="26" t="s">
        <v>8</v>
      </c>
      <c r="J61" s="28"/>
      <c r="K61" s="28"/>
      <c r="L61" s="27">
        <v>0</v>
      </c>
      <c r="N61" s="26" t="s">
        <v>37</v>
      </c>
      <c r="R61" t="s">
        <v>102</v>
      </c>
    </row>
    <row r="62" spans="1:18" x14ac:dyDescent="0.3">
      <c r="A62" s="15" t="s">
        <v>38</v>
      </c>
      <c r="B62" s="34">
        <v>35</v>
      </c>
      <c r="C62" s="34" t="s">
        <v>84</v>
      </c>
      <c r="D62" s="29" t="s">
        <v>8</v>
      </c>
      <c r="E62" s="35" t="s">
        <v>127</v>
      </c>
      <c r="F62" s="49" t="s">
        <v>57</v>
      </c>
      <c r="G62" s="44">
        <v>1</v>
      </c>
      <c r="H62" s="30">
        <v>0</v>
      </c>
      <c r="I62" s="30" t="s">
        <v>8</v>
      </c>
      <c r="J62" s="31"/>
      <c r="K62" s="31"/>
      <c r="L62" s="17">
        <v>0</v>
      </c>
      <c r="M62" s="13" t="s">
        <v>8</v>
      </c>
      <c r="N62" s="16" t="s">
        <v>37</v>
      </c>
      <c r="O62" s="1" t="s">
        <v>8</v>
      </c>
      <c r="P62" s="1" t="s">
        <v>11</v>
      </c>
    </row>
    <row r="63" spans="1:18" ht="27.6" x14ac:dyDescent="0.3">
      <c r="A63" s="15" t="s">
        <v>39</v>
      </c>
      <c r="B63" s="34">
        <v>36</v>
      </c>
      <c r="C63" s="34" t="s">
        <v>85</v>
      </c>
      <c r="D63" s="29" t="s">
        <v>8</v>
      </c>
      <c r="E63" s="35" t="s">
        <v>128</v>
      </c>
      <c r="F63" s="49" t="s">
        <v>57</v>
      </c>
      <c r="G63" s="44">
        <v>1</v>
      </c>
      <c r="H63" s="30">
        <v>0</v>
      </c>
      <c r="I63" s="30" t="s">
        <v>8</v>
      </c>
      <c r="J63" s="31"/>
      <c r="K63" s="31"/>
      <c r="L63" s="17">
        <v>0</v>
      </c>
      <c r="M63" s="13" t="s">
        <v>8</v>
      </c>
      <c r="N63" s="16" t="s">
        <v>37</v>
      </c>
      <c r="O63" s="1" t="s">
        <v>8</v>
      </c>
      <c r="P63" s="1" t="s">
        <v>11</v>
      </c>
      <c r="R63" t="s">
        <v>98</v>
      </c>
    </row>
    <row r="64" spans="1:18" x14ac:dyDescent="0.3">
      <c r="A64" s="1" t="s">
        <v>40</v>
      </c>
      <c r="B64" s="31">
        <v>37</v>
      </c>
      <c r="C64" s="56" t="s">
        <v>87</v>
      </c>
      <c r="D64" s="31"/>
      <c r="E64" s="76" t="s">
        <v>137</v>
      </c>
      <c r="F64" s="50" t="s">
        <v>57</v>
      </c>
      <c r="G64" s="45">
        <v>1</v>
      </c>
      <c r="H64" s="31"/>
      <c r="I64" s="31"/>
      <c r="J64" s="31"/>
      <c r="K64" s="31"/>
      <c r="L64" s="1">
        <v>0</v>
      </c>
      <c r="M64" s="1"/>
      <c r="N64" s="26" t="s">
        <v>37</v>
      </c>
      <c r="O64" s="1"/>
      <c r="P64" s="1"/>
    </row>
    <row r="65" spans="1:18" x14ac:dyDescent="0.3">
      <c r="A65" s="1" t="s">
        <v>36</v>
      </c>
      <c r="B65" s="63">
        <v>38</v>
      </c>
      <c r="C65" s="36" t="s">
        <v>86</v>
      </c>
      <c r="D65" s="37" t="s">
        <v>8</v>
      </c>
      <c r="E65" s="38" t="s">
        <v>129</v>
      </c>
      <c r="F65" s="52" t="s">
        <v>60</v>
      </c>
      <c r="G65" s="44">
        <v>4</v>
      </c>
      <c r="H65" s="39">
        <v>0</v>
      </c>
      <c r="I65" s="39" t="s">
        <v>8</v>
      </c>
      <c r="J65" s="40"/>
      <c r="K65" s="40"/>
      <c r="L65" s="27">
        <v>0</v>
      </c>
      <c r="M65" s="25" t="s">
        <v>8</v>
      </c>
      <c r="N65" s="26" t="s">
        <v>37</v>
      </c>
      <c r="R65" t="s">
        <v>100</v>
      </c>
    </row>
    <row r="66" spans="1:18" x14ac:dyDescent="0.3">
      <c r="A66" s="15" t="s">
        <v>38</v>
      </c>
      <c r="B66" s="63"/>
      <c r="C66" s="58"/>
      <c r="D66" s="40"/>
      <c r="E66" s="41"/>
      <c r="F66" s="53"/>
      <c r="G66" s="45"/>
      <c r="H66" s="40"/>
      <c r="I66" s="40"/>
      <c r="J66" s="40"/>
      <c r="K66" s="40"/>
      <c r="L66" s="28"/>
      <c r="M66" s="28"/>
      <c r="N66" s="28"/>
    </row>
    <row r="67" spans="1:18" x14ac:dyDescent="0.3">
      <c r="A67" s="15" t="s">
        <v>39</v>
      </c>
      <c r="B67" s="63">
        <v>39</v>
      </c>
      <c r="C67" s="36" t="s">
        <v>88</v>
      </c>
      <c r="D67" s="37" t="s">
        <v>8</v>
      </c>
      <c r="E67" s="38" t="s">
        <v>130</v>
      </c>
      <c r="F67" s="52" t="s">
        <v>60</v>
      </c>
      <c r="G67" s="44">
        <v>24</v>
      </c>
      <c r="H67" s="39">
        <v>0</v>
      </c>
      <c r="I67" s="39" t="s">
        <v>8</v>
      </c>
      <c r="J67" s="40"/>
      <c r="K67" s="40"/>
      <c r="L67" s="27">
        <v>0</v>
      </c>
      <c r="M67" s="25" t="s">
        <v>8</v>
      </c>
      <c r="N67" s="26" t="s">
        <v>37</v>
      </c>
      <c r="R67" t="s">
        <v>98</v>
      </c>
    </row>
    <row r="68" spans="1:18" x14ac:dyDescent="0.3">
      <c r="A68" s="1" t="s">
        <v>40</v>
      </c>
      <c r="B68" s="63">
        <v>40</v>
      </c>
      <c r="C68" s="36" t="s">
        <v>89</v>
      </c>
      <c r="D68" s="37" t="s">
        <v>8</v>
      </c>
      <c r="E68" s="38" t="s">
        <v>131</v>
      </c>
      <c r="F68" s="52" t="s">
        <v>56</v>
      </c>
      <c r="G68" s="44">
        <v>1</v>
      </c>
      <c r="H68" s="39">
        <v>0</v>
      </c>
      <c r="I68" s="39" t="s">
        <v>8</v>
      </c>
      <c r="J68" s="40"/>
      <c r="K68" s="40"/>
      <c r="L68" s="27">
        <v>0</v>
      </c>
      <c r="M68" s="25" t="s">
        <v>8</v>
      </c>
      <c r="N68" s="26" t="s">
        <v>37</v>
      </c>
      <c r="R68" t="s">
        <v>98</v>
      </c>
    </row>
    <row r="69" spans="1:18" x14ac:dyDescent="0.3">
      <c r="A69" s="1" t="s">
        <v>36</v>
      </c>
      <c r="B69" s="63">
        <v>41</v>
      </c>
      <c r="C69" s="55">
        <v>13254000</v>
      </c>
      <c r="D69" s="42"/>
      <c r="E69" s="43" t="s">
        <v>144</v>
      </c>
      <c r="F69" s="51" t="s">
        <v>57</v>
      </c>
      <c r="G69" s="44">
        <v>1</v>
      </c>
      <c r="H69" s="42"/>
      <c r="I69" s="42"/>
      <c r="J69" s="42"/>
      <c r="K69" s="42"/>
      <c r="R69" t="s">
        <v>100</v>
      </c>
    </row>
    <row r="70" spans="1:18" x14ac:dyDescent="0.3">
      <c r="A70" s="15" t="s">
        <v>38</v>
      </c>
      <c r="B70" s="63">
        <v>42</v>
      </c>
      <c r="C70" s="36" t="s">
        <v>90</v>
      </c>
      <c r="D70" s="37" t="s">
        <v>8</v>
      </c>
      <c r="E70" s="38" t="s">
        <v>132</v>
      </c>
      <c r="F70" s="52" t="s">
        <v>60</v>
      </c>
      <c r="G70" s="44">
        <v>25</v>
      </c>
      <c r="H70" s="26">
        <v>0</v>
      </c>
      <c r="I70" s="26" t="s">
        <v>8</v>
      </c>
      <c r="J70" s="28"/>
      <c r="K70" s="28"/>
      <c r="L70" s="27">
        <v>0</v>
      </c>
      <c r="M70" s="25" t="s">
        <v>8</v>
      </c>
      <c r="N70" s="26" t="s">
        <v>37</v>
      </c>
      <c r="R70" t="s">
        <v>98</v>
      </c>
    </row>
    <row r="71" spans="1:18" x14ac:dyDescent="0.3">
      <c r="A71" s="15" t="s">
        <v>39</v>
      </c>
      <c r="B71" s="63">
        <v>43</v>
      </c>
      <c r="C71" s="67" t="s">
        <v>138</v>
      </c>
      <c r="D71" s="63"/>
      <c r="E71" s="63" t="s">
        <v>133</v>
      </c>
      <c r="F71" s="68" t="s">
        <v>57</v>
      </c>
      <c r="G71" s="69">
        <v>1</v>
      </c>
      <c r="H71" s="26">
        <v>0</v>
      </c>
      <c r="I71" s="26" t="s">
        <v>8</v>
      </c>
      <c r="J71" s="28"/>
      <c r="K71" s="28"/>
      <c r="L71" s="27">
        <v>0</v>
      </c>
      <c r="N71" s="26" t="s">
        <v>37</v>
      </c>
      <c r="R71" t="s">
        <v>98</v>
      </c>
    </row>
    <row r="72" spans="1:18" x14ac:dyDescent="0.3">
      <c r="A72" s="1" t="s">
        <v>40</v>
      </c>
      <c r="B72" s="63"/>
      <c r="C72" s="67"/>
      <c r="D72" s="63"/>
      <c r="E72" s="65" t="s">
        <v>134</v>
      </c>
      <c r="F72" s="68"/>
      <c r="G72" s="69"/>
    </row>
    <row r="73" spans="1:18" x14ac:dyDescent="0.3">
      <c r="A73" s="1" t="s">
        <v>36</v>
      </c>
      <c r="B73" s="63">
        <v>44</v>
      </c>
      <c r="C73" s="67" t="s">
        <v>142</v>
      </c>
      <c r="D73" s="63"/>
      <c r="E73" s="64" t="s">
        <v>135</v>
      </c>
      <c r="F73" s="68" t="s">
        <v>57</v>
      </c>
      <c r="G73" s="69">
        <v>1</v>
      </c>
      <c r="H73" s="26">
        <v>0</v>
      </c>
      <c r="I73" s="26" t="s">
        <v>8</v>
      </c>
      <c r="J73" s="28"/>
      <c r="K73" s="28"/>
      <c r="L73" s="27">
        <v>0</v>
      </c>
      <c r="N73" s="26" t="s">
        <v>37</v>
      </c>
      <c r="R73" t="s">
        <v>98</v>
      </c>
    </row>
    <row r="74" spans="1:18" x14ac:dyDescent="0.3">
      <c r="A74" s="15" t="s">
        <v>38</v>
      </c>
      <c r="C74" s="73"/>
      <c r="D74" s="72"/>
      <c r="E74" s="71"/>
      <c r="F74" s="70"/>
      <c r="G74" s="61"/>
      <c r="H74" s="72"/>
      <c r="I74" s="72"/>
      <c r="J74" s="72"/>
      <c r="K74" s="72"/>
    </row>
    <row r="75" spans="1:18" x14ac:dyDescent="0.3">
      <c r="A75" s="15" t="s">
        <v>39</v>
      </c>
      <c r="C75" s="55"/>
      <c r="D75" s="42"/>
      <c r="E75" s="42"/>
      <c r="F75" s="51"/>
      <c r="G75" s="45"/>
      <c r="H75" s="42"/>
      <c r="I75" s="42"/>
      <c r="J75" s="42"/>
      <c r="K75" s="42"/>
    </row>
    <row r="76" spans="1:18" x14ac:dyDescent="0.3">
      <c r="A76" s="1" t="s">
        <v>40</v>
      </c>
    </row>
    <row r="77" spans="1:18" x14ac:dyDescent="0.3">
      <c r="A77" s="1" t="s">
        <v>36</v>
      </c>
    </row>
    <row r="78" spans="1:18" x14ac:dyDescent="0.3">
      <c r="A78" s="15" t="s">
        <v>38</v>
      </c>
    </row>
    <row r="79" spans="1:18" x14ac:dyDescent="0.3">
      <c r="A79" s="15" t="s">
        <v>39</v>
      </c>
    </row>
    <row r="80" spans="1:18" x14ac:dyDescent="0.3">
      <c r="A80" s="1" t="s">
        <v>40</v>
      </c>
    </row>
    <row r="81" spans="1:7" x14ac:dyDescent="0.3">
      <c r="A81" s="1" t="s">
        <v>36</v>
      </c>
    </row>
    <row r="82" spans="1:7" x14ac:dyDescent="0.3">
      <c r="A82" s="15" t="s">
        <v>38</v>
      </c>
    </row>
    <row r="83" spans="1:7" x14ac:dyDescent="0.3">
      <c r="A83" s="15" t="s">
        <v>39</v>
      </c>
    </row>
    <row r="84" spans="1:7" x14ac:dyDescent="0.3">
      <c r="A84" s="1" t="s">
        <v>40</v>
      </c>
    </row>
    <row r="85" spans="1:7" x14ac:dyDescent="0.3">
      <c r="A85" s="1" t="s">
        <v>36</v>
      </c>
    </row>
    <row r="86" spans="1:7" x14ac:dyDescent="0.3">
      <c r="A86" s="15" t="s">
        <v>38</v>
      </c>
    </row>
    <row r="87" spans="1:7" x14ac:dyDescent="0.3">
      <c r="A87" s="15" t="s">
        <v>39</v>
      </c>
      <c r="G87" s="46"/>
    </row>
    <row r="88" spans="1:7" x14ac:dyDescent="0.3">
      <c r="A88" s="1" t="s">
        <v>40</v>
      </c>
    </row>
    <row r="89" spans="1:7" x14ac:dyDescent="0.3">
      <c r="A89" s="1" t="s">
        <v>36</v>
      </c>
    </row>
    <row r="90" spans="1:7" x14ac:dyDescent="0.3">
      <c r="A90" s="15" t="s">
        <v>38</v>
      </c>
    </row>
    <row r="91" spans="1:7" x14ac:dyDescent="0.3">
      <c r="A91" s="15" t="s">
        <v>39</v>
      </c>
      <c r="G91" s="46"/>
    </row>
    <row r="92" spans="1:7" x14ac:dyDescent="0.3">
      <c r="A92" s="1" t="s">
        <v>40</v>
      </c>
    </row>
    <row r="94" spans="1:7" x14ac:dyDescent="0.3">
      <c r="G94" s="46"/>
    </row>
    <row r="96" spans="1:7" x14ac:dyDescent="0.3">
      <c r="G96" s="46"/>
    </row>
    <row r="98" spans="2:11" x14ac:dyDescent="0.3">
      <c r="G98" s="46"/>
    </row>
    <row r="99" spans="2:11" x14ac:dyDescent="0.3">
      <c r="G99" s="46"/>
    </row>
    <row r="103" spans="2:11" x14ac:dyDescent="0.3">
      <c r="B103">
        <v>42</v>
      </c>
      <c r="C103" s="59" t="s">
        <v>90</v>
      </c>
    </row>
    <row r="108" spans="2:11" x14ac:dyDescent="0.3">
      <c r="C108" s="55"/>
      <c r="D108" s="42"/>
      <c r="E108" s="43"/>
      <c r="F108" s="51"/>
      <c r="G108" s="45"/>
      <c r="H108" s="42"/>
      <c r="I108" s="42"/>
      <c r="J108" s="42"/>
      <c r="K108" s="42"/>
    </row>
    <row r="109" spans="2:11" x14ac:dyDescent="0.3">
      <c r="C109" s="55"/>
      <c r="D109" s="42"/>
      <c r="E109" s="42"/>
      <c r="F109" s="51"/>
      <c r="G109" s="45"/>
      <c r="H109" s="42"/>
      <c r="I109" s="42"/>
      <c r="J109" s="42"/>
      <c r="K109" s="42"/>
    </row>
    <row r="111" spans="2:11" x14ac:dyDescent="0.3">
      <c r="C111" s="55"/>
      <c r="D111" s="42"/>
      <c r="E111" s="42"/>
      <c r="F111" s="51"/>
      <c r="G111" s="45"/>
      <c r="H111" s="42"/>
      <c r="I111" s="42"/>
      <c r="J111" s="42"/>
      <c r="K111" s="42"/>
    </row>
    <row r="112" spans="2:11" x14ac:dyDescent="0.3">
      <c r="C112" s="55"/>
      <c r="D112" s="42"/>
      <c r="E112" s="42"/>
      <c r="F112" s="51"/>
      <c r="G112" s="45"/>
      <c r="H112" s="42"/>
      <c r="I112" s="42"/>
      <c r="J112" s="42"/>
      <c r="K112" s="42"/>
    </row>
    <row r="114" spans="3:11" x14ac:dyDescent="0.3">
      <c r="C114" s="55"/>
      <c r="D114" s="42"/>
      <c r="E114" s="42"/>
      <c r="F114" s="51"/>
      <c r="G114" s="45"/>
      <c r="H114" s="42"/>
      <c r="I114" s="42"/>
      <c r="J114" s="42"/>
      <c r="K114" s="42"/>
    </row>
    <row r="115" spans="3:11" x14ac:dyDescent="0.3">
      <c r="C115" s="55"/>
      <c r="D115" s="42"/>
      <c r="E115" s="42"/>
      <c r="F115" s="51"/>
      <c r="G115" s="45"/>
      <c r="H115" s="42"/>
      <c r="I115" s="42"/>
      <c r="J115" s="42"/>
      <c r="K115" s="42"/>
    </row>
  </sheetData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" right="0.7" top="0.78740157499999996" bottom="0.78740157499999996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87CC14BD167EA4CBCC1023F53B95EB9" ma:contentTypeVersion="15" ma:contentTypeDescription="Vytvoří nový dokument" ma:contentTypeScope="" ma:versionID="83df2453917867687495ded2cb9568e4">
  <xsd:schema xmlns:xsd="http://www.w3.org/2001/XMLSchema" xmlns:xs="http://www.w3.org/2001/XMLSchema" xmlns:p="http://schemas.microsoft.com/office/2006/metadata/properties" xmlns:ns2="b0f6e0c8-8843-4fb2-9ad7-870fe0378e87" xmlns:ns3="c7f5908c-bd96-4d77-a860-7684dcde063b" targetNamespace="http://schemas.microsoft.com/office/2006/metadata/properties" ma:root="true" ma:fieldsID="6a499cf4384ca2f28684e140f2429190" ns2:_="" ns3:_="">
    <xsd:import namespace="b0f6e0c8-8843-4fb2-9ad7-870fe0378e87"/>
    <xsd:import namespace="c7f5908c-bd96-4d77-a860-7684dcde063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f6e0c8-8843-4fb2-9ad7-870fe0378e8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Značky obrázků" ma:readOnly="false" ma:fieldId="{5cf76f15-5ced-4ddc-b409-7134ff3c332f}" ma:taxonomyMulti="true" ma:sspId="a72edab9-eaec-4b7a-b679-decf1712f8d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f5908c-bd96-4d77-a860-7684dcde063b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88e7c034-2bae-416d-b275-33b5ff404d3c}" ma:internalName="TaxCatchAll" ma:showField="CatchAllData" ma:web="c7f5908c-bd96-4d77-a860-7684dcde063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0f6e0c8-8843-4fb2-9ad7-870fe0378e87">
      <Terms xmlns="http://schemas.microsoft.com/office/infopath/2007/PartnerControls"/>
    </lcf76f155ced4ddcb4097134ff3c332f>
    <TaxCatchAll xmlns="c7f5908c-bd96-4d77-a860-7684dcde063b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0A873F7-3033-46B4-9C8C-A4ACE0763D3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f6e0c8-8843-4fb2-9ad7-870fe0378e87"/>
    <ds:schemaRef ds:uri="c7f5908c-bd96-4d77-a860-7684dcde063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F95CEE6-3A05-483F-8228-33726BF5F6B2}">
  <ds:schemaRefs>
    <ds:schemaRef ds:uri="http://schemas.microsoft.com/office/2006/metadata/properties"/>
    <ds:schemaRef ds:uri="http://schemas.microsoft.com/office/infopath/2007/PartnerControls"/>
    <ds:schemaRef ds:uri="b0f6e0c8-8843-4fb2-9ad7-870fe0378e87"/>
    <ds:schemaRef ds:uri="c7f5908c-bd96-4d77-a860-7684dcde063b"/>
  </ds:schemaRefs>
</ds:datastoreItem>
</file>

<file path=customXml/itemProps3.xml><?xml version="1.0" encoding="utf-8"?>
<ds:datastoreItem xmlns:ds="http://schemas.openxmlformats.org/officeDocument/2006/customXml" ds:itemID="{0A9F5D78-7750-4DB2-9663-4F6B300FA42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Vojtěch Hejma</dc:creator>
  <cp:lastModifiedBy>Martin Motyčka</cp:lastModifiedBy>
  <dcterms:created xsi:type="dcterms:W3CDTF">2025-05-16T07:20:56Z</dcterms:created>
  <dcterms:modified xsi:type="dcterms:W3CDTF">2025-06-01T14:20:15Z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0x010100487CC14BD167EA4CBCC1023F53B95EB9</vt:lpwstr>
  </property>
  <property fmtid="{D5CDD505-2E9C-101B-9397-08002B2CF9AE}" pid="3" name="MediaServiceImageTags">
    <vt:lpwstr/>
  </property>
</Properties>
</file>